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1" documentId="8_{83346AFF-A2F5-46BE-A472-EAC8EF26B788}" xr6:coauthVersionLast="47" xr6:coauthVersionMax="47" xr10:uidLastSave="{B865A80D-5260-455E-A94C-304760BCCBDA}"/>
  <bookViews>
    <workbookView xWindow="-120" yWindow="-120" windowWidth="29040" windowHeight="15840" xr2:uid="{647F86DA-A72D-49CA-AA7D-B84339C0BCBE}"/>
  </bookViews>
  <sheets>
    <sheet name="Tableau régional" sheetId="1"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 l="1"/>
  <c r="S25" i="1"/>
  <c r="R25" i="1"/>
  <c r="M25" i="1"/>
  <c r="L25" i="1"/>
  <c r="K25" i="1"/>
  <c r="F25" i="1"/>
  <c r="E25" i="1"/>
  <c r="T24" i="1"/>
  <c r="S24" i="1"/>
  <c r="R24" i="1"/>
  <c r="M24" i="1"/>
  <c r="L24" i="1"/>
  <c r="K24" i="1"/>
  <c r="F24" i="1"/>
  <c r="E24" i="1"/>
  <c r="T23" i="1"/>
  <c r="S23" i="1"/>
  <c r="R23" i="1"/>
  <c r="M23" i="1"/>
  <c r="L23" i="1"/>
  <c r="K23" i="1"/>
  <c r="F23" i="1"/>
  <c r="E23" i="1"/>
  <c r="T22" i="1"/>
  <c r="S22" i="1"/>
  <c r="R22" i="1"/>
  <c r="M22" i="1"/>
  <c r="L22" i="1"/>
  <c r="K22" i="1"/>
  <c r="F22" i="1"/>
  <c r="E22" i="1"/>
  <c r="T21" i="1"/>
  <c r="S21" i="1"/>
  <c r="R21" i="1"/>
  <c r="M21" i="1"/>
  <c r="L21" i="1"/>
  <c r="K21" i="1"/>
  <c r="F21" i="1"/>
  <c r="E21" i="1"/>
  <c r="T20" i="1"/>
  <c r="S20" i="1"/>
  <c r="R20" i="1"/>
  <c r="M20" i="1"/>
  <c r="L20" i="1"/>
  <c r="K20" i="1"/>
  <c r="F20" i="1"/>
  <c r="E20" i="1"/>
  <c r="T19" i="1"/>
  <c r="S19" i="1"/>
  <c r="R19" i="1"/>
  <c r="M19" i="1"/>
  <c r="L19" i="1"/>
  <c r="K19" i="1"/>
  <c r="F19" i="1"/>
  <c r="E19" i="1"/>
  <c r="T18" i="1"/>
  <c r="S18" i="1"/>
  <c r="R18" i="1"/>
  <c r="M18" i="1"/>
  <c r="L18" i="1"/>
  <c r="K18" i="1"/>
  <c r="F18" i="1"/>
  <c r="E18" i="1"/>
  <c r="T17" i="1"/>
  <c r="S17" i="1"/>
  <c r="R17" i="1"/>
  <c r="M17" i="1"/>
  <c r="L17" i="1"/>
  <c r="K17" i="1"/>
  <c r="F17" i="1"/>
  <c r="E17" i="1"/>
  <c r="T16" i="1"/>
  <c r="S16" i="1"/>
  <c r="R16" i="1"/>
  <c r="M16" i="1"/>
  <c r="L16" i="1"/>
  <c r="K16" i="1"/>
  <c r="F16" i="1"/>
  <c r="E16" i="1"/>
  <c r="T15" i="1"/>
  <c r="S15" i="1"/>
  <c r="R15" i="1"/>
  <c r="M15" i="1"/>
  <c r="L15" i="1"/>
  <c r="K15" i="1"/>
  <c r="F15" i="1"/>
  <c r="E15" i="1"/>
  <c r="T14" i="1"/>
  <c r="S14" i="1"/>
  <c r="R14" i="1"/>
  <c r="M14" i="1"/>
  <c r="L14" i="1"/>
  <c r="K14" i="1"/>
  <c r="F14" i="1"/>
  <c r="E14" i="1"/>
  <c r="T13" i="1"/>
  <c r="S13" i="1"/>
  <c r="R13" i="1"/>
  <c r="M13" i="1"/>
  <c r="L13" i="1"/>
  <c r="K13" i="1"/>
  <c r="F13" i="1"/>
  <c r="E13" i="1"/>
  <c r="T12" i="1"/>
  <c r="S12" i="1"/>
  <c r="R12" i="1"/>
  <c r="M12" i="1"/>
  <c r="L12" i="1"/>
  <c r="K12" i="1"/>
  <c r="F12" i="1"/>
  <c r="E12" i="1"/>
  <c r="T11" i="1"/>
  <c r="S11" i="1"/>
  <c r="R11" i="1"/>
  <c r="M11" i="1"/>
  <c r="L11" i="1"/>
  <c r="K11" i="1"/>
  <c r="F11" i="1"/>
  <c r="E11" i="1"/>
  <c r="T10" i="1"/>
  <c r="S10" i="1"/>
  <c r="R10" i="1"/>
  <c r="M10" i="1"/>
  <c r="L10" i="1"/>
  <c r="K10" i="1"/>
  <c r="F10" i="1"/>
  <c r="E10" i="1"/>
  <c r="T9" i="1"/>
  <c r="S9" i="1"/>
  <c r="R9" i="1"/>
  <c r="M9" i="1"/>
  <c r="L9" i="1"/>
  <c r="K9" i="1"/>
  <c r="F9" i="1"/>
  <c r="E9" i="1"/>
  <c r="T8" i="1"/>
  <c r="S8" i="1"/>
  <c r="R8" i="1"/>
  <c r="M8" i="1"/>
  <c r="L8" i="1"/>
  <c r="K8" i="1"/>
  <c r="F8" i="1"/>
  <c r="E8" i="1"/>
</calcChain>
</file>

<file path=xl/sharedStrings.xml><?xml version="1.0" encoding="utf-8"?>
<sst xmlns="http://schemas.openxmlformats.org/spreadsheetml/2006/main" count="56" uniqueCount="38">
  <si>
    <t xml:space="preserve">ENVIRONNEMENT FAMILIAL – Caractéristiques sociodémographiques </t>
  </si>
  <si>
    <r>
      <t>Répartition des enfants de 0-5 ans selon la structure de la famille</t>
    </r>
    <r>
      <rPr>
        <b/>
        <vertAlign val="superscript"/>
        <sz val="11"/>
        <color theme="1"/>
        <rFont val="Calibri"/>
        <family val="2"/>
        <scheme val="minor"/>
      </rPr>
      <t>1</t>
    </r>
    <r>
      <rPr>
        <b/>
        <sz val="11"/>
        <color theme="1"/>
        <rFont val="Calibri"/>
        <family val="2"/>
        <scheme val="minor"/>
      </rPr>
      <t>, Québec et ses régions, 2006, 2016 et 2021</t>
    </r>
  </si>
  <si>
    <t>Total - 0-5 ans (excluant les enfants vivant avec au moins un grand-parent et aucun parent)</t>
  </si>
  <si>
    <r>
      <t xml:space="preserve"> Vivant dans une famille biparentale</t>
    </r>
    <r>
      <rPr>
        <vertAlign val="superscript"/>
        <sz val="11"/>
        <color theme="1"/>
        <rFont val="Calibri"/>
        <family val="2"/>
        <scheme val="minor"/>
      </rPr>
      <t>2</t>
    </r>
  </si>
  <si>
    <t xml:space="preserve"> Vivant dans une famille monoparentale</t>
  </si>
  <si>
    <t xml:space="preserve"> Vivant dans une famille intacte</t>
  </si>
  <si>
    <t xml:space="preserve"> Vivant dans une famille recomposée</t>
  </si>
  <si>
    <t>n</t>
  </si>
  <si>
    <t>%</t>
  </si>
  <si>
    <t>Ensemble du Québec</t>
  </si>
  <si>
    <t>Bas-Saint-Laurent (01)</t>
  </si>
  <si>
    <t>Saguenay–Lac-Saint-Jean (02)</t>
  </si>
  <si>
    <t>Capitale-Nationale (03)</t>
  </si>
  <si>
    <t>Mauricie (04)</t>
  </si>
  <si>
    <r>
      <t>Estrie (05)</t>
    </r>
    <r>
      <rPr>
        <vertAlign val="superscript"/>
        <sz val="11"/>
        <color theme="1"/>
        <rFont val="Calibri"/>
        <family val="2"/>
        <scheme val="minor"/>
      </rPr>
      <t>3</t>
    </r>
  </si>
  <si>
    <t>Montréal (06)</t>
  </si>
  <si>
    <t>Outaouais (07)</t>
  </si>
  <si>
    <t>Abitibi-Témiscamingue (08)</t>
  </si>
  <si>
    <t>Côte-Nord (09)</t>
  </si>
  <si>
    <t>Nord-du-Québec (10)</t>
  </si>
  <si>
    <t>Gaspésie–Îles-de-la-Madeleine (11)</t>
  </si>
  <si>
    <t>Chaudière-Appalaches (12)</t>
  </si>
  <si>
    <t>Laval (13)</t>
  </si>
  <si>
    <t>Lanaudière (14)</t>
  </si>
  <si>
    <t>Laurentides (15)</t>
  </si>
  <si>
    <r>
      <t>Montérégie (16)</t>
    </r>
    <r>
      <rPr>
        <vertAlign val="superscript"/>
        <sz val="11"/>
        <color theme="1"/>
        <rFont val="Calibri"/>
        <family val="2"/>
        <scheme val="minor"/>
      </rPr>
      <t>3</t>
    </r>
  </si>
  <si>
    <t>Centre-du-Québec (17)</t>
  </si>
  <si>
    <t>1.</t>
  </si>
  <si>
    <t>2.</t>
  </si>
  <si>
    <t>En 2006, un couple avec enfants ne peut être classé comme étant soit une famille intacte, soit une famille recomposée.</t>
  </si>
  <si>
    <t>3.</t>
  </si>
  <si>
    <t>Selon les nouvelles limites territoriales des régions administratives entrées en vigueur le 28 juillet 2021. À cette date, les MRC de La Haute-Yamaska et de Brome-Missisquoi ont changé de région administrative, passant de la Montérégie à l’Estrie.</t>
  </si>
  <si>
    <t xml:space="preserve">Note </t>
  </si>
  <si>
    <t xml:space="preserve">En raison de l'arrondissement aléatoire  des valeurs présentées dans les cellules individuelles, la valeur totale peut ne pas correspondre à la somme des valeurs individuelles. Par ailleurs, la somme des répartitions en pourcentage, qui sont calculées à partir de données arrondies, ne correspond pas nécessairement à 100 %. </t>
  </si>
  <si>
    <t>Source:</t>
  </si>
  <si>
    <r>
      <t>Statistique Canada, Recensements</t>
    </r>
    <r>
      <rPr>
        <i/>
        <sz val="10.5"/>
        <rFont val="Calibri"/>
        <family val="2"/>
        <scheme val="minor"/>
      </rPr>
      <t xml:space="preserve"> </t>
    </r>
    <r>
      <rPr>
        <sz val="10.5"/>
        <rFont val="Calibri"/>
        <family val="2"/>
        <scheme val="minor"/>
      </rPr>
      <t>de 2006, 2016 et 2021. Adapté par l'Institut de la statistique du Québec.</t>
    </r>
  </si>
  <si>
    <t>Sont exclus les enfants vivant avec au moins un grand-parent et aucun parent. En ce qui concerne les enfants dont les parents sont séparés, la famille considérée comme monoparentale sera celle du parent chez qui les enfants vivent la plupart du temps ou celle où se trouvaient les enfants le jour de recensement (en 2021, c'était le 11 mai), dans les cas où les enfants passent autant de temps avec chaque parent.</t>
  </si>
  <si>
    <t>Il s’agit ici de famille de recensement.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</si>
</sst>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11"/>
      <name val="Calibri"/>
      <family val="2"/>
      <scheme val="minor"/>
    </font>
    <font>
      <sz val="11"/>
      <name val="Calibri"/>
      <family val="2"/>
      <scheme val="minor"/>
    </font>
    <font>
      <sz val="11"/>
      <name val="Calibri"/>
      <family val="2"/>
    </font>
    <font>
      <sz val="10.5"/>
      <name val="Calibri"/>
      <family val="2"/>
      <scheme val="minor"/>
    </font>
    <font>
      <sz val="10"/>
      <color theme="1"/>
      <name val="Arial"/>
      <family val="2"/>
    </font>
    <font>
      <sz val="10.5"/>
      <name val="Calibri"/>
      <family val="2"/>
    </font>
    <font>
      <i/>
      <sz val="10.5"/>
      <name val="Calibri"/>
      <family val="2"/>
      <scheme val="minor"/>
    </font>
    <font>
      <sz val="9"/>
      <color theme="1"/>
      <name val="Calibri"/>
      <family val="2"/>
      <scheme val="minor"/>
    </font>
    <font>
      <sz val="9"/>
      <color rgb="FF000000"/>
      <name val="Calibri"/>
      <family val="2"/>
      <scheme val="minor"/>
    </font>
    <font>
      <sz val="10"/>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52">
    <xf numFmtId="0" fontId="0" fillId="0" borderId="0" xfId="0"/>
    <xf numFmtId="0" fontId="1" fillId="0" borderId="0" xfId="0" applyFont="1"/>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2" borderId="3" xfId="0" applyFill="1" applyBorder="1" applyAlignment="1">
      <alignment wrapText="1"/>
    </xf>
    <xf numFmtId="0" fontId="1" fillId="2" borderId="4" xfId="0" applyFont="1" applyFill="1" applyBorder="1" applyAlignment="1">
      <alignment wrapText="1"/>
    </xf>
    <xf numFmtId="0" fontId="1" fillId="0" borderId="3" xfId="0" applyFont="1" applyBorder="1" applyAlignment="1">
      <alignment wrapText="1"/>
    </xf>
    <xf numFmtId="0" fontId="1" fillId="2" borderId="3" xfId="0" applyFont="1" applyFill="1" applyBorder="1" applyAlignment="1">
      <alignment wrapText="1"/>
    </xf>
    <xf numFmtId="0" fontId="0" fillId="0" borderId="5" xfId="0" applyBorder="1" applyAlignment="1">
      <alignment wrapText="1"/>
    </xf>
    <xf numFmtId="0" fontId="0" fillId="0" borderId="2" xfId="0" applyBorder="1" applyAlignment="1">
      <alignment horizontal="centerContinuous" wrapText="1"/>
    </xf>
    <xf numFmtId="0" fontId="0" fillId="0" borderId="3" xfId="0" applyBorder="1" applyAlignment="1">
      <alignment horizontal="centerContinuous" wrapText="1"/>
    </xf>
    <xf numFmtId="0" fontId="0" fillId="2" borderId="3" xfId="0" applyFill="1" applyBorder="1" applyAlignment="1">
      <alignment horizontal="centerContinuous" wrapText="1"/>
    </xf>
    <xf numFmtId="0" fontId="1" fillId="0" borderId="3" xfId="0" applyFont="1" applyBorder="1" applyAlignment="1">
      <alignment horizontal="centerContinuous" wrapText="1"/>
    </xf>
    <xf numFmtId="0" fontId="1" fillId="2" borderId="3" xfId="0" applyFont="1" applyFill="1" applyBorder="1" applyAlignment="1">
      <alignment horizontal="centerContinuous" wrapText="1"/>
    </xf>
    <xf numFmtId="0" fontId="1" fillId="0" borderId="6" xfId="0" applyFont="1" applyBorder="1"/>
    <xf numFmtId="164" fontId="4" fillId="2" borderId="0" xfId="0" applyNumberFormat="1" applyFont="1" applyFill="1"/>
    <xf numFmtId="164" fontId="4" fillId="2" borderId="7" xfId="0" applyNumberFormat="1" applyFont="1" applyFill="1" applyBorder="1"/>
    <xf numFmtId="164" fontId="1" fillId="2" borderId="0" xfId="0" applyNumberFormat="1" applyFont="1" applyFill="1"/>
    <xf numFmtId="0" fontId="0" fillId="0" borderId="6" xfId="0" applyBorder="1"/>
    <xf numFmtId="164" fontId="5" fillId="2" borderId="0" xfId="0" applyNumberFormat="1" applyFont="1" applyFill="1"/>
    <xf numFmtId="164" fontId="5" fillId="2" borderId="7" xfId="0" applyNumberFormat="1" applyFont="1" applyFill="1" applyBorder="1"/>
    <xf numFmtId="164" fontId="0" fillId="2" borderId="0" xfId="0" applyNumberFormat="1" applyFill="1"/>
    <xf numFmtId="0" fontId="0" fillId="0" borderId="5" xfId="0" applyBorder="1"/>
    <xf numFmtId="0" fontId="0" fillId="0" borderId="8" xfId="0" applyBorder="1"/>
    <xf numFmtId="164" fontId="5" fillId="2" borderId="5" xfId="0" applyNumberFormat="1" applyFont="1" applyFill="1" applyBorder="1"/>
    <xf numFmtId="164" fontId="5" fillId="2" borderId="9" xfId="0" applyNumberFormat="1" applyFont="1" applyFill="1" applyBorder="1"/>
    <xf numFmtId="164" fontId="0" fillId="2" borderId="5" xfId="0" applyNumberFormat="1" applyFill="1" applyBorder="1"/>
    <xf numFmtId="0" fontId="5" fillId="0" borderId="0" xfId="0" applyFont="1" applyAlignment="1">
      <alignment horizontal="right" wrapText="1"/>
    </xf>
    <xf numFmtId="0" fontId="7" fillId="0" borderId="0" xfId="0" applyFont="1"/>
    <xf numFmtId="0" fontId="0" fillId="0" borderId="0" xfId="0" applyAlignment="1">
      <alignment horizontal="right"/>
    </xf>
    <xf numFmtId="0" fontId="8" fillId="0" borderId="0" xfId="0" applyFont="1" applyAlignment="1">
      <alignment vertical="center"/>
    </xf>
    <xf numFmtId="0" fontId="0" fillId="0" borderId="0" xfId="0" applyAlignment="1">
      <alignment wrapText="1"/>
    </xf>
    <xf numFmtId="0" fontId="1" fillId="0" borderId="0" xfId="0" applyFont="1" applyAlignment="1">
      <alignment wrapText="1"/>
    </xf>
    <xf numFmtId="0" fontId="7" fillId="0" borderId="0" xfId="0" applyFont="1" applyAlignment="1">
      <alignment horizontal="right" wrapText="1"/>
    </xf>
    <xf numFmtId="0" fontId="9" fillId="0" borderId="0" xfId="0" applyFont="1" applyAlignment="1">
      <alignment horizontal="left"/>
    </xf>
    <xf numFmtId="0" fontId="9" fillId="0" borderId="0" xfId="0" applyFont="1" applyAlignment="1">
      <alignment horizontal="left" wrapText="1"/>
    </xf>
    <xf numFmtId="0" fontId="7" fillId="0" borderId="0" xfId="0" applyFont="1" applyAlignment="1">
      <alignment horizontal="right"/>
    </xf>
    <xf numFmtId="164" fontId="7" fillId="0" borderId="0" xfId="0" applyNumberFormat="1" applyFont="1"/>
    <xf numFmtId="0" fontId="5" fillId="0" borderId="0" xfId="0" applyFont="1"/>
    <xf numFmtId="2" fontId="5" fillId="0" borderId="0" xfId="0" applyNumberFormat="1" applyFont="1"/>
    <xf numFmtId="0" fontId="7" fillId="0" borderId="0" xfId="0" applyFont="1" applyAlignment="1">
      <alignment horizontal="left" wrapText="1"/>
    </xf>
    <xf numFmtId="0" fontId="7" fillId="0" borderId="0" xfId="0" applyFont="1" applyAlignment="1">
      <alignment horizontal="left" vertical="top"/>
    </xf>
    <xf numFmtId="0" fontId="0" fillId="0" borderId="0" xfId="0"/>
    <xf numFmtId="0" fontId="6" fillId="0" borderId="0" xfId="0" applyFont="1" applyAlignment="1">
      <alignment horizontal="left" wrapText="1"/>
    </xf>
    <xf numFmtId="0" fontId="7" fillId="0" borderId="0" xfId="0" applyFont="1"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2"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C9A8-BA71-4CE3-B17B-64DD3D7979B4}">
  <dimension ref="A1:AA32"/>
  <sheetViews>
    <sheetView tabSelected="1" zoomScale="130" zoomScaleNormal="130" workbookViewId="0">
      <pane xSplit="1" ySplit="7" topLeftCell="B8" activePane="bottomRight" state="frozen"/>
      <selection pane="topRight" activeCell="B1" sqref="B1"/>
      <selection pane="bottomLeft" activeCell="A8" sqref="A8"/>
      <selection pane="bottomRight" activeCell="B30" sqref="B30"/>
    </sheetView>
  </sheetViews>
  <sheetFormatPr baseColWidth="10" defaultColWidth="11.42578125" defaultRowHeight="15" x14ac:dyDescent="0.25"/>
  <cols>
    <col min="1" max="1" width="32.7109375" customWidth="1"/>
    <col min="2" max="2" width="29.28515625" customWidth="1"/>
    <col min="3" max="3" width="13.42578125" customWidth="1"/>
    <col min="4" max="4" width="16.140625" customWidth="1"/>
    <col min="5" max="5" width="12.140625" customWidth="1"/>
    <col min="6" max="6" width="14.42578125" customWidth="1"/>
    <col min="7" max="7" width="28.140625" customWidth="1"/>
    <col min="8" max="9" width="13.42578125" customWidth="1"/>
    <col min="10" max="10" width="14.42578125" customWidth="1"/>
    <col min="11" max="11" width="13.28515625" customWidth="1"/>
    <col min="12" max="12" width="13.7109375" customWidth="1"/>
    <col min="13" max="13" width="14.5703125" customWidth="1"/>
    <col min="14" max="14" width="24.7109375" customWidth="1"/>
    <col min="15" max="15" width="12.7109375" customWidth="1"/>
    <col min="16" max="16" width="12.85546875" customWidth="1"/>
    <col min="17" max="17" width="14.7109375" customWidth="1"/>
    <col min="18" max="18" width="14.140625" customWidth="1"/>
    <col min="19" max="19" width="13.140625" customWidth="1"/>
    <col min="20" max="20" width="14.42578125" customWidth="1"/>
    <col min="22" max="22" width="36.5703125" bestFit="1" customWidth="1"/>
  </cols>
  <sheetData>
    <row r="1" spans="1:27" x14ac:dyDescent="0.25">
      <c r="A1" s="1" t="s">
        <v>0</v>
      </c>
    </row>
    <row r="2" spans="1:27" ht="9.75" customHeight="1" x14ac:dyDescent="0.25"/>
    <row r="3" spans="1:27" ht="17.25" x14ac:dyDescent="0.25">
      <c r="A3" s="1" t="s">
        <v>1</v>
      </c>
      <c r="V3" s="43"/>
      <c r="W3" s="43"/>
      <c r="X3" s="43"/>
      <c r="Y3" s="43"/>
      <c r="Z3" s="43"/>
      <c r="AA3" s="43"/>
    </row>
    <row r="4" spans="1:27" x14ac:dyDescent="0.25">
      <c r="A4" s="1"/>
      <c r="V4" s="43"/>
      <c r="W4" s="43"/>
      <c r="X4" s="43"/>
      <c r="Y4" s="43"/>
      <c r="Z4" s="43"/>
      <c r="AA4" s="43"/>
    </row>
    <row r="5" spans="1:27" ht="21" customHeight="1" x14ac:dyDescent="0.25">
      <c r="A5" s="1"/>
      <c r="B5" s="46">
        <v>2006</v>
      </c>
      <c r="C5" s="47"/>
      <c r="D5" s="47"/>
      <c r="E5" s="47"/>
      <c r="F5" s="48"/>
      <c r="G5" s="46">
        <v>2016</v>
      </c>
      <c r="H5" s="47"/>
      <c r="I5" s="47"/>
      <c r="J5" s="47"/>
      <c r="K5" s="47"/>
      <c r="L5" s="47"/>
      <c r="M5" s="48"/>
      <c r="N5" s="46">
        <v>2021</v>
      </c>
      <c r="O5" s="47"/>
      <c r="P5" s="47"/>
      <c r="Q5" s="47"/>
      <c r="R5" s="47"/>
      <c r="S5" s="47"/>
      <c r="T5" s="48"/>
      <c r="V5" s="43"/>
      <c r="W5" s="43"/>
      <c r="X5" s="43"/>
      <c r="Y5" s="43"/>
      <c r="Z5" s="43"/>
      <c r="AA5" s="43"/>
    </row>
    <row r="6" spans="1:27" ht="66.75" customHeight="1" x14ac:dyDescent="0.25">
      <c r="A6" s="2"/>
      <c r="B6" s="3" t="s">
        <v>2</v>
      </c>
      <c r="C6" s="4" t="s">
        <v>3</v>
      </c>
      <c r="D6" s="4" t="s">
        <v>4</v>
      </c>
      <c r="E6" s="5" t="s">
        <v>3</v>
      </c>
      <c r="F6" s="5" t="s">
        <v>4</v>
      </c>
      <c r="G6" s="3" t="s">
        <v>2</v>
      </c>
      <c r="H6" s="4" t="s">
        <v>5</v>
      </c>
      <c r="I6" s="4" t="s">
        <v>6</v>
      </c>
      <c r="J6" s="4" t="s">
        <v>4</v>
      </c>
      <c r="K6" s="5" t="s">
        <v>5</v>
      </c>
      <c r="L6" s="5" t="s">
        <v>6</v>
      </c>
      <c r="M6" s="6" t="s">
        <v>4</v>
      </c>
      <c r="N6" s="3" t="s">
        <v>2</v>
      </c>
      <c r="O6" s="4" t="s">
        <v>5</v>
      </c>
      <c r="P6" s="4" t="s">
        <v>6</v>
      </c>
      <c r="Q6" s="7" t="s">
        <v>4</v>
      </c>
      <c r="R6" s="5" t="s">
        <v>5</v>
      </c>
      <c r="S6" s="5" t="s">
        <v>6</v>
      </c>
      <c r="T6" s="8" t="s">
        <v>4</v>
      </c>
      <c r="V6" s="49"/>
      <c r="W6" s="50"/>
      <c r="X6" s="50"/>
      <c r="Y6" s="50"/>
      <c r="Z6" s="50"/>
      <c r="AA6" s="50"/>
    </row>
    <row r="7" spans="1:27" ht="17.25" customHeight="1" x14ac:dyDescent="0.25">
      <c r="A7" s="9"/>
      <c r="B7" s="10" t="s">
        <v>7</v>
      </c>
      <c r="C7" s="11"/>
      <c r="D7" s="11"/>
      <c r="E7" s="12" t="s">
        <v>8</v>
      </c>
      <c r="F7" s="12"/>
      <c r="G7" s="11" t="s">
        <v>7</v>
      </c>
      <c r="H7" s="11"/>
      <c r="I7" s="11"/>
      <c r="J7" s="13"/>
      <c r="K7" s="12" t="s">
        <v>8</v>
      </c>
      <c r="L7" s="12"/>
      <c r="M7" s="14"/>
      <c r="N7" s="11" t="s">
        <v>7</v>
      </c>
      <c r="O7" s="11"/>
      <c r="P7" s="11"/>
      <c r="Q7" s="13"/>
      <c r="R7" s="12" t="s">
        <v>8</v>
      </c>
      <c r="S7" s="12"/>
      <c r="T7" s="14"/>
      <c r="V7" s="51"/>
      <c r="W7" s="51"/>
      <c r="X7" s="51"/>
      <c r="Y7" s="51"/>
      <c r="Z7" s="51"/>
      <c r="AA7" s="51"/>
    </row>
    <row r="8" spans="1:27" s="1" customFormat="1" x14ac:dyDescent="0.25">
      <c r="A8" s="1" t="s">
        <v>9</v>
      </c>
      <c r="B8" s="15">
        <v>447515</v>
      </c>
      <c r="C8" s="1">
        <v>385075</v>
      </c>
      <c r="D8" s="1">
        <v>62440</v>
      </c>
      <c r="E8" s="16">
        <f t="shared" ref="E8:E25" si="0">C8/B8*100</f>
        <v>86.047395059383476</v>
      </c>
      <c r="F8" s="16">
        <f t="shared" ref="F8:F25" si="1">D8/B8*100</f>
        <v>13.952604940616517</v>
      </c>
      <c r="G8" s="15">
        <v>534730</v>
      </c>
      <c r="H8" s="1">
        <v>408940</v>
      </c>
      <c r="I8" s="1">
        <v>52000</v>
      </c>
      <c r="J8" s="1">
        <v>73790</v>
      </c>
      <c r="K8" s="16">
        <f>H8/G8*100</f>
        <v>76.475978531221372</v>
      </c>
      <c r="L8" s="16">
        <f t="shared" ref="L8:L25" si="2">I8/G8*100</f>
        <v>9.7245338769098417</v>
      </c>
      <c r="M8" s="17">
        <f t="shared" ref="M8:M25" si="3">J8/G8*100</f>
        <v>13.799487591868795</v>
      </c>
      <c r="N8" s="1">
        <v>510765</v>
      </c>
      <c r="O8" s="1">
        <v>391090</v>
      </c>
      <c r="P8" s="1">
        <v>50255</v>
      </c>
      <c r="Q8" s="1">
        <v>69415</v>
      </c>
      <c r="R8" s="18">
        <f t="shared" ref="R8:R25" si="4">O8/N8*100</f>
        <v>76.569459536185917</v>
      </c>
      <c r="S8" s="18">
        <f t="shared" ref="S8:S25" si="5">P8/N8*100</f>
        <v>9.8391628243908649</v>
      </c>
      <c r="T8" s="18">
        <f t="shared" ref="T8:T25" si="6">Q8/N8*100</f>
        <v>13.590398715652013</v>
      </c>
    </row>
    <row r="9" spans="1:27" x14ac:dyDescent="0.25">
      <c r="A9" t="s">
        <v>10</v>
      </c>
      <c r="B9" s="19">
        <v>10595</v>
      </c>
      <c r="C9">
        <v>9390</v>
      </c>
      <c r="D9">
        <v>1200</v>
      </c>
      <c r="E9" s="20">
        <f t="shared" si="0"/>
        <v>88.626710712600286</v>
      </c>
      <c r="F9" s="20">
        <f t="shared" si="1"/>
        <v>11.326097215667767</v>
      </c>
      <c r="G9" s="19">
        <v>11190</v>
      </c>
      <c r="H9">
        <v>8615</v>
      </c>
      <c r="I9">
        <v>1150</v>
      </c>
      <c r="J9">
        <v>1410</v>
      </c>
      <c r="K9" s="20">
        <f t="shared" ref="K9:K25" si="7">H9/G9*100</f>
        <v>76.98838248436104</v>
      </c>
      <c r="L9" s="20">
        <f t="shared" si="2"/>
        <v>10.277033065236818</v>
      </c>
      <c r="M9" s="21">
        <f t="shared" si="3"/>
        <v>12.600536193029491</v>
      </c>
      <c r="N9">
        <v>10000</v>
      </c>
      <c r="O9">
        <v>7600</v>
      </c>
      <c r="P9">
        <v>1075</v>
      </c>
      <c r="Q9">
        <v>1315</v>
      </c>
      <c r="R9" s="22">
        <f t="shared" si="4"/>
        <v>76</v>
      </c>
      <c r="S9" s="22">
        <f t="shared" si="5"/>
        <v>10.75</v>
      </c>
      <c r="T9" s="22">
        <f t="shared" si="6"/>
        <v>13.15</v>
      </c>
    </row>
    <row r="10" spans="1:27" x14ac:dyDescent="0.25">
      <c r="A10" t="s">
        <v>11</v>
      </c>
      <c r="B10" s="19">
        <v>14935</v>
      </c>
      <c r="C10">
        <v>13115</v>
      </c>
      <c r="D10">
        <v>1825</v>
      </c>
      <c r="E10" s="20">
        <f t="shared" si="0"/>
        <v>87.813860060261135</v>
      </c>
      <c r="F10" s="20">
        <f t="shared" si="1"/>
        <v>12.219618346166722</v>
      </c>
      <c r="G10" s="19">
        <v>16970</v>
      </c>
      <c r="H10">
        <v>12750</v>
      </c>
      <c r="I10">
        <v>2025</v>
      </c>
      <c r="J10">
        <v>2205</v>
      </c>
      <c r="K10" s="20">
        <f t="shared" si="7"/>
        <v>75.132586918090752</v>
      </c>
      <c r="L10" s="20">
        <f t="shared" si="2"/>
        <v>11.932822628167354</v>
      </c>
      <c r="M10" s="21">
        <f t="shared" si="3"/>
        <v>12.993517972893343</v>
      </c>
      <c r="N10">
        <v>15315</v>
      </c>
      <c r="O10">
        <v>11665</v>
      </c>
      <c r="P10">
        <v>1860</v>
      </c>
      <c r="Q10">
        <v>1785</v>
      </c>
      <c r="R10" s="22">
        <f t="shared" si="4"/>
        <v>76.167156382631404</v>
      </c>
      <c r="S10" s="22">
        <f t="shared" si="5"/>
        <v>12.144955925563174</v>
      </c>
      <c r="T10" s="22">
        <f t="shared" si="6"/>
        <v>11.655239960822723</v>
      </c>
    </row>
    <row r="11" spans="1:27" x14ac:dyDescent="0.25">
      <c r="A11" t="s">
        <v>12</v>
      </c>
      <c r="B11" s="19">
        <v>33665</v>
      </c>
      <c r="C11">
        <v>29705</v>
      </c>
      <c r="D11">
        <v>3955</v>
      </c>
      <c r="E11" s="20">
        <f t="shared" si="0"/>
        <v>88.237041437694941</v>
      </c>
      <c r="F11" s="20">
        <f t="shared" si="1"/>
        <v>11.748106341898113</v>
      </c>
      <c r="G11" s="19">
        <v>46450</v>
      </c>
      <c r="H11">
        <v>37250</v>
      </c>
      <c r="I11">
        <v>4255</v>
      </c>
      <c r="J11">
        <v>4950</v>
      </c>
      <c r="K11" s="20">
        <f t="shared" si="7"/>
        <v>80.193756727664152</v>
      </c>
      <c r="L11" s="20">
        <f t="shared" si="2"/>
        <v>9.1603875134553281</v>
      </c>
      <c r="M11" s="21">
        <f t="shared" si="3"/>
        <v>10.656620021528525</v>
      </c>
      <c r="N11">
        <v>44030</v>
      </c>
      <c r="O11">
        <v>34945</v>
      </c>
      <c r="P11">
        <v>4260</v>
      </c>
      <c r="Q11">
        <v>4820</v>
      </c>
      <c r="R11" s="22">
        <f t="shared" si="4"/>
        <v>79.366341131047008</v>
      </c>
      <c r="S11" s="22">
        <f t="shared" si="5"/>
        <v>9.6752214399273235</v>
      </c>
      <c r="T11" s="22">
        <f t="shared" si="6"/>
        <v>10.94708153531683</v>
      </c>
    </row>
    <row r="12" spans="1:27" x14ac:dyDescent="0.25">
      <c r="A12" t="s">
        <v>13</v>
      </c>
      <c r="B12" s="19">
        <v>12415</v>
      </c>
      <c r="C12">
        <v>10070</v>
      </c>
      <c r="D12">
        <v>2345</v>
      </c>
      <c r="E12" s="20">
        <f t="shared" si="0"/>
        <v>81.111558598469585</v>
      </c>
      <c r="F12" s="20">
        <f t="shared" si="1"/>
        <v>18.888441401530407</v>
      </c>
      <c r="G12" s="19">
        <v>14460</v>
      </c>
      <c r="H12">
        <v>10040</v>
      </c>
      <c r="I12">
        <v>1790</v>
      </c>
      <c r="J12">
        <v>2635</v>
      </c>
      <c r="K12" s="20">
        <f t="shared" si="7"/>
        <v>69.432918395573992</v>
      </c>
      <c r="L12" s="20">
        <f t="shared" si="2"/>
        <v>12.378976486860305</v>
      </c>
      <c r="M12" s="21">
        <f t="shared" si="3"/>
        <v>18.222683264177039</v>
      </c>
      <c r="N12">
        <v>14305</v>
      </c>
      <c r="O12">
        <v>9850</v>
      </c>
      <c r="P12">
        <v>1965</v>
      </c>
      <c r="Q12">
        <v>2490</v>
      </c>
      <c r="R12" s="22">
        <f t="shared" si="4"/>
        <v>68.857042991960853</v>
      </c>
      <c r="S12" s="22">
        <f t="shared" si="5"/>
        <v>13.736455784690667</v>
      </c>
      <c r="T12" s="22">
        <f t="shared" si="6"/>
        <v>17.406501223348481</v>
      </c>
    </row>
    <row r="13" spans="1:27" ht="17.25" x14ac:dyDescent="0.25">
      <c r="A13" t="s">
        <v>14</v>
      </c>
      <c r="B13" s="19">
        <v>25635</v>
      </c>
      <c r="C13">
        <v>22035</v>
      </c>
      <c r="D13">
        <v>3600</v>
      </c>
      <c r="E13" s="20">
        <f t="shared" si="0"/>
        <v>85.956699824458752</v>
      </c>
      <c r="F13" s="20">
        <f t="shared" si="1"/>
        <v>14.043300175541251</v>
      </c>
      <c r="G13" s="19">
        <v>29130</v>
      </c>
      <c r="H13">
        <v>21570</v>
      </c>
      <c r="I13">
        <v>3530</v>
      </c>
      <c r="J13">
        <v>4020</v>
      </c>
      <c r="K13" s="20">
        <f t="shared" si="7"/>
        <v>74.047373841400628</v>
      </c>
      <c r="L13" s="20">
        <f t="shared" si="2"/>
        <v>12.118091314795743</v>
      </c>
      <c r="M13" s="21">
        <f t="shared" si="3"/>
        <v>13.800205973223481</v>
      </c>
      <c r="N13">
        <v>28255</v>
      </c>
      <c r="O13">
        <v>21020</v>
      </c>
      <c r="P13">
        <v>3410</v>
      </c>
      <c r="Q13">
        <v>3830</v>
      </c>
      <c r="R13" s="22">
        <f t="shared" si="4"/>
        <v>74.393912581843921</v>
      </c>
      <c r="S13" s="22">
        <f t="shared" si="5"/>
        <v>12.068660414086002</v>
      </c>
      <c r="T13" s="22">
        <f t="shared" si="6"/>
        <v>13.555122987081933</v>
      </c>
    </row>
    <row r="14" spans="1:27" x14ac:dyDescent="0.25">
      <c r="A14" t="s">
        <v>15</v>
      </c>
      <c r="B14" s="19">
        <v>111415</v>
      </c>
      <c r="C14">
        <v>92600</v>
      </c>
      <c r="D14">
        <v>18815</v>
      </c>
      <c r="E14" s="20">
        <f t="shared" si="0"/>
        <v>83.112686801597633</v>
      </c>
      <c r="F14" s="20">
        <f t="shared" si="1"/>
        <v>16.887313198402371</v>
      </c>
      <c r="G14" s="19">
        <v>129985</v>
      </c>
      <c r="H14">
        <v>102900</v>
      </c>
      <c r="I14">
        <v>8080</v>
      </c>
      <c r="J14">
        <v>19005</v>
      </c>
      <c r="K14" s="20">
        <f t="shared" si="7"/>
        <v>79.162980343885835</v>
      </c>
      <c r="L14" s="20">
        <f t="shared" si="2"/>
        <v>6.2161018579066818</v>
      </c>
      <c r="M14" s="21">
        <f t="shared" si="3"/>
        <v>14.620917798207486</v>
      </c>
      <c r="N14">
        <v>119865</v>
      </c>
      <c r="O14">
        <v>95220</v>
      </c>
      <c r="P14">
        <v>7780</v>
      </c>
      <c r="Q14">
        <v>16865</v>
      </c>
      <c r="R14" s="22">
        <f t="shared" si="4"/>
        <v>79.439369290451751</v>
      </c>
      <c r="S14" s="22">
        <f t="shared" si="5"/>
        <v>6.4906352980436326</v>
      </c>
      <c r="T14" s="22">
        <f t="shared" si="6"/>
        <v>14.06999541150461</v>
      </c>
    </row>
    <row r="15" spans="1:27" x14ac:dyDescent="0.25">
      <c r="A15" t="s">
        <v>16</v>
      </c>
      <c r="B15" s="19">
        <v>21575</v>
      </c>
      <c r="C15">
        <v>18150</v>
      </c>
      <c r="D15">
        <v>3425</v>
      </c>
      <c r="E15" s="20">
        <f t="shared" si="0"/>
        <v>84.125144843568947</v>
      </c>
      <c r="F15" s="20">
        <f t="shared" si="1"/>
        <v>15.874855156431057</v>
      </c>
      <c r="G15" s="19">
        <v>27155</v>
      </c>
      <c r="H15">
        <v>19825</v>
      </c>
      <c r="I15">
        <v>2770</v>
      </c>
      <c r="J15">
        <v>4560</v>
      </c>
      <c r="K15" s="20">
        <f t="shared" si="7"/>
        <v>73.006812741668199</v>
      </c>
      <c r="L15" s="20">
        <f t="shared" si="2"/>
        <v>10.200699686982141</v>
      </c>
      <c r="M15" s="21">
        <f t="shared" si="3"/>
        <v>16.79248757134966</v>
      </c>
      <c r="N15">
        <v>25805</v>
      </c>
      <c r="O15">
        <v>18565</v>
      </c>
      <c r="P15">
        <v>2810</v>
      </c>
      <c r="Q15">
        <v>4430</v>
      </c>
      <c r="R15" s="22">
        <f t="shared" si="4"/>
        <v>71.943421817477244</v>
      </c>
      <c r="S15" s="22">
        <f t="shared" si="5"/>
        <v>10.889362526642124</v>
      </c>
      <c r="T15" s="22">
        <f t="shared" si="6"/>
        <v>17.167215655880643</v>
      </c>
    </row>
    <row r="16" spans="1:27" x14ac:dyDescent="0.25">
      <c r="A16" t="s">
        <v>17</v>
      </c>
      <c r="B16" s="19">
        <v>8750</v>
      </c>
      <c r="C16">
        <v>7510</v>
      </c>
      <c r="D16">
        <v>1235</v>
      </c>
      <c r="E16" s="20">
        <f t="shared" si="0"/>
        <v>85.828571428571436</v>
      </c>
      <c r="F16" s="20">
        <f t="shared" si="1"/>
        <v>14.114285714285716</v>
      </c>
      <c r="G16" s="19">
        <v>9795</v>
      </c>
      <c r="H16">
        <v>6780</v>
      </c>
      <c r="I16">
        <v>1395</v>
      </c>
      <c r="J16">
        <v>1620</v>
      </c>
      <c r="K16" s="20">
        <f t="shared" si="7"/>
        <v>69.218989280245026</v>
      </c>
      <c r="L16" s="20">
        <f t="shared" si="2"/>
        <v>14.241960183767228</v>
      </c>
      <c r="M16" s="21">
        <f t="shared" si="3"/>
        <v>16.539050535987748</v>
      </c>
      <c r="N16">
        <v>9480</v>
      </c>
      <c r="O16">
        <v>6685</v>
      </c>
      <c r="P16">
        <v>1290</v>
      </c>
      <c r="Q16">
        <v>1500</v>
      </c>
      <c r="R16" s="22">
        <f t="shared" si="4"/>
        <v>70.516877637130804</v>
      </c>
      <c r="S16" s="22">
        <f t="shared" si="5"/>
        <v>13.60759493670886</v>
      </c>
      <c r="T16" s="22">
        <f t="shared" si="6"/>
        <v>15.822784810126583</v>
      </c>
    </row>
    <row r="17" spans="1:26" x14ac:dyDescent="0.25">
      <c r="A17" t="s">
        <v>18</v>
      </c>
      <c r="B17" s="19">
        <v>6080</v>
      </c>
      <c r="C17">
        <v>4645</v>
      </c>
      <c r="D17">
        <v>1440</v>
      </c>
      <c r="E17" s="20">
        <f t="shared" si="0"/>
        <v>76.398026315789465</v>
      </c>
      <c r="F17" s="20">
        <f t="shared" si="1"/>
        <v>23.684210526315788</v>
      </c>
      <c r="G17" s="19">
        <v>5915</v>
      </c>
      <c r="H17">
        <v>3835</v>
      </c>
      <c r="I17">
        <v>840</v>
      </c>
      <c r="J17">
        <v>1245</v>
      </c>
      <c r="K17" s="20">
        <f t="shared" si="7"/>
        <v>64.835164835164832</v>
      </c>
      <c r="L17" s="20">
        <f t="shared" si="2"/>
        <v>14.201183431952662</v>
      </c>
      <c r="M17" s="21">
        <f t="shared" si="3"/>
        <v>21.048182586644128</v>
      </c>
      <c r="N17">
        <v>5060</v>
      </c>
      <c r="O17">
        <v>3280</v>
      </c>
      <c r="P17">
        <v>695</v>
      </c>
      <c r="Q17">
        <v>1080</v>
      </c>
      <c r="R17" s="22">
        <f t="shared" si="4"/>
        <v>64.822134387351781</v>
      </c>
      <c r="S17" s="22">
        <f t="shared" si="5"/>
        <v>13.73517786561265</v>
      </c>
      <c r="T17" s="22">
        <f t="shared" si="6"/>
        <v>21.343873517786559</v>
      </c>
      <c r="V17" s="32"/>
    </row>
    <row r="18" spans="1:26" x14ac:dyDescent="0.25">
      <c r="A18" t="s">
        <v>19</v>
      </c>
      <c r="B18" s="19">
        <v>4670</v>
      </c>
      <c r="C18">
        <v>3455</v>
      </c>
      <c r="D18">
        <v>1220</v>
      </c>
      <c r="E18" s="20">
        <f t="shared" si="0"/>
        <v>73.982869379015</v>
      </c>
      <c r="F18" s="20">
        <f t="shared" si="1"/>
        <v>26.124197002141326</v>
      </c>
      <c r="G18" s="19">
        <v>4850</v>
      </c>
      <c r="H18">
        <v>2825</v>
      </c>
      <c r="I18">
        <v>595</v>
      </c>
      <c r="J18">
        <v>1420</v>
      </c>
      <c r="K18" s="20">
        <f t="shared" si="7"/>
        <v>58.247422680412377</v>
      </c>
      <c r="L18" s="20">
        <f t="shared" si="2"/>
        <v>12.268041237113401</v>
      </c>
      <c r="M18" s="21">
        <f t="shared" si="3"/>
        <v>29.27835051546392</v>
      </c>
      <c r="N18">
        <v>4990</v>
      </c>
      <c r="O18">
        <v>2725</v>
      </c>
      <c r="P18">
        <v>635</v>
      </c>
      <c r="Q18">
        <v>1635</v>
      </c>
      <c r="R18" s="22">
        <f t="shared" si="4"/>
        <v>54.609218436873753</v>
      </c>
      <c r="S18" s="22">
        <f t="shared" si="5"/>
        <v>12.725450901803606</v>
      </c>
      <c r="T18" s="22">
        <f t="shared" si="6"/>
        <v>32.765531062124246</v>
      </c>
    </row>
    <row r="19" spans="1:26" x14ac:dyDescent="0.25">
      <c r="A19" t="s">
        <v>20</v>
      </c>
      <c r="B19" s="19">
        <v>4145</v>
      </c>
      <c r="C19">
        <v>3445</v>
      </c>
      <c r="D19">
        <v>705</v>
      </c>
      <c r="E19" s="20">
        <f t="shared" si="0"/>
        <v>83.112183353437871</v>
      </c>
      <c r="F19" s="20">
        <f t="shared" si="1"/>
        <v>17.008443908323283</v>
      </c>
      <c r="G19" s="19">
        <v>4365</v>
      </c>
      <c r="H19">
        <v>3010</v>
      </c>
      <c r="I19">
        <v>475</v>
      </c>
      <c r="J19">
        <v>870</v>
      </c>
      <c r="K19" s="20">
        <f t="shared" si="7"/>
        <v>68.957617411225655</v>
      </c>
      <c r="L19" s="20">
        <f t="shared" si="2"/>
        <v>10.882016036655212</v>
      </c>
      <c r="M19" s="21">
        <f t="shared" si="3"/>
        <v>19.93127147766323</v>
      </c>
      <c r="N19">
        <v>3850</v>
      </c>
      <c r="O19">
        <v>2900</v>
      </c>
      <c r="P19">
        <v>390</v>
      </c>
      <c r="Q19">
        <v>545</v>
      </c>
      <c r="R19" s="22">
        <f t="shared" si="4"/>
        <v>75.324675324675326</v>
      </c>
      <c r="S19" s="22">
        <f t="shared" si="5"/>
        <v>10.129870129870131</v>
      </c>
      <c r="T19" s="22">
        <f t="shared" si="6"/>
        <v>14.155844155844155</v>
      </c>
      <c r="V19" s="32"/>
    </row>
    <row r="20" spans="1:26" x14ac:dyDescent="0.25">
      <c r="A20" t="s">
        <v>21</v>
      </c>
      <c r="B20" s="19">
        <v>24130</v>
      </c>
      <c r="C20">
        <v>21710</v>
      </c>
      <c r="D20">
        <v>2415</v>
      </c>
      <c r="E20" s="20">
        <f t="shared" si="0"/>
        <v>89.970990468296733</v>
      </c>
      <c r="F20" s="20">
        <f t="shared" si="1"/>
        <v>10.008288437629506</v>
      </c>
      <c r="G20" s="19">
        <v>28140</v>
      </c>
      <c r="H20">
        <v>22660</v>
      </c>
      <c r="I20">
        <v>2705</v>
      </c>
      <c r="J20">
        <v>2780</v>
      </c>
      <c r="K20" s="20">
        <f t="shared" si="7"/>
        <v>80.52594171997157</v>
      </c>
      <c r="L20" s="20">
        <f t="shared" si="2"/>
        <v>9.6126510305614783</v>
      </c>
      <c r="M20" s="21">
        <f t="shared" si="3"/>
        <v>9.879175550817342</v>
      </c>
      <c r="N20">
        <v>26435</v>
      </c>
      <c r="O20">
        <v>21000</v>
      </c>
      <c r="P20">
        <v>2555</v>
      </c>
      <c r="Q20">
        <v>2880</v>
      </c>
      <c r="R20" s="22">
        <f t="shared" si="4"/>
        <v>79.440136183090601</v>
      </c>
      <c r="S20" s="22">
        <f t="shared" si="5"/>
        <v>9.6652165689426894</v>
      </c>
      <c r="T20" s="22">
        <f t="shared" si="6"/>
        <v>10.894647247966711</v>
      </c>
    </row>
    <row r="21" spans="1:26" x14ac:dyDescent="0.25">
      <c r="A21" t="s">
        <v>22</v>
      </c>
      <c r="B21" s="19">
        <v>22925</v>
      </c>
      <c r="C21">
        <v>20590</v>
      </c>
      <c r="D21">
        <v>2330</v>
      </c>
      <c r="E21" s="20">
        <f t="shared" si="0"/>
        <v>89.814612868047988</v>
      </c>
      <c r="F21" s="20">
        <f t="shared" si="1"/>
        <v>10.163576881134134</v>
      </c>
      <c r="G21" s="19">
        <v>27360</v>
      </c>
      <c r="H21">
        <v>22555</v>
      </c>
      <c r="I21">
        <v>1890</v>
      </c>
      <c r="J21">
        <v>2920</v>
      </c>
      <c r="K21" s="20">
        <f t="shared" si="7"/>
        <v>82.437865497076018</v>
      </c>
      <c r="L21" s="20">
        <f t="shared" si="2"/>
        <v>6.9078947368421062</v>
      </c>
      <c r="M21" s="21">
        <f t="shared" si="3"/>
        <v>10.672514619883041</v>
      </c>
      <c r="N21">
        <v>25765</v>
      </c>
      <c r="O21">
        <v>20735</v>
      </c>
      <c r="P21">
        <v>1750</v>
      </c>
      <c r="Q21">
        <v>3280</v>
      </c>
      <c r="R21" s="22">
        <f t="shared" si="4"/>
        <v>80.477391810595762</v>
      </c>
      <c r="S21" s="22">
        <f t="shared" si="5"/>
        <v>6.7921599068503786</v>
      </c>
      <c r="T21" s="22">
        <f t="shared" si="6"/>
        <v>12.730448282553851</v>
      </c>
    </row>
    <row r="22" spans="1:26" x14ac:dyDescent="0.25">
      <c r="A22" t="s">
        <v>23</v>
      </c>
      <c r="B22" s="19">
        <v>25265</v>
      </c>
      <c r="C22">
        <v>22090</v>
      </c>
      <c r="D22">
        <v>3170</v>
      </c>
      <c r="E22" s="20">
        <f t="shared" si="0"/>
        <v>87.433207995250356</v>
      </c>
      <c r="F22" s="20">
        <f t="shared" si="1"/>
        <v>12.547001781120127</v>
      </c>
      <c r="G22" s="19">
        <v>33915</v>
      </c>
      <c r="H22">
        <v>24680</v>
      </c>
      <c r="I22">
        <v>4340</v>
      </c>
      <c r="J22">
        <v>4895</v>
      </c>
      <c r="K22" s="20">
        <f t="shared" si="7"/>
        <v>72.770160695857285</v>
      </c>
      <c r="L22" s="20">
        <f t="shared" si="2"/>
        <v>12.796697626418988</v>
      </c>
      <c r="M22" s="21">
        <f t="shared" si="3"/>
        <v>14.433141677723722</v>
      </c>
      <c r="N22">
        <v>33720</v>
      </c>
      <c r="O22">
        <v>24880</v>
      </c>
      <c r="P22">
        <v>4030</v>
      </c>
      <c r="Q22">
        <v>4810</v>
      </c>
      <c r="R22" s="22">
        <f t="shared" si="4"/>
        <v>73.784104389086593</v>
      </c>
      <c r="S22" s="22">
        <f t="shared" si="5"/>
        <v>11.951364175563464</v>
      </c>
      <c r="T22" s="22">
        <f t="shared" si="6"/>
        <v>14.264531435349943</v>
      </c>
      <c r="V22" s="32"/>
    </row>
    <row r="23" spans="1:26" x14ac:dyDescent="0.25">
      <c r="A23" t="s">
        <v>24</v>
      </c>
      <c r="B23" s="19">
        <v>31585</v>
      </c>
      <c r="C23">
        <v>27625</v>
      </c>
      <c r="D23">
        <v>3965</v>
      </c>
      <c r="E23" s="20">
        <f t="shared" si="0"/>
        <v>87.462403039417453</v>
      </c>
      <c r="F23" s="20">
        <f t="shared" si="1"/>
        <v>12.55342725977521</v>
      </c>
      <c r="G23" s="19">
        <v>37895</v>
      </c>
      <c r="H23">
        <v>28170</v>
      </c>
      <c r="I23">
        <v>4380</v>
      </c>
      <c r="J23">
        <v>5340</v>
      </c>
      <c r="K23" s="20">
        <f t="shared" si="7"/>
        <v>74.336983770946034</v>
      </c>
      <c r="L23" s="20">
        <f t="shared" si="2"/>
        <v>11.55825306768703</v>
      </c>
      <c r="M23" s="21">
        <f t="shared" si="3"/>
        <v>14.09156880854994</v>
      </c>
      <c r="N23">
        <v>38245</v>
      </c>
      <c r="O23">
        <v>28760</v>
      </c>
      <c r="P23">
        <v>4410</v>
      </c>
      <c r="Q23">
        <v>5070</v>
      </c>
      <c r="R23" s="22">
        <f t="shared" si="4"/>
        <v>75.199372466989146</v>
      </c>
      <c r="S23" s="22">
        <f t="shared" si="5"/>
        <v>11.530919074388809</v>
      </c>
      <c r="T23" s="22">
        <f t="shared" si="6"/>
        <v>13.25663485422931</v>
      </c>
    </row>
    <row r="24" spans="1:26" ht="17.25" x14ac:dyDescent="0.25">
      <c r="A24" t="s">
        <v>25</v>
      </c>
      <c r="B24" s="19">
        <v>76265</v>
      </c>
      <c r="C24">
        <v>67235</v>
      </c>
      <c r="D24">
        <v>9025</v>
      </c>
      <c r="E24" s="20">
        <f t="shared" si="0"/>
        <v>88.159706287287747</v>
      </c>
      <c r="F24" s="20">
        <f t="shared" si="1"/>
        <v>11.83373762538517</v>
      </c>
      <c r="G24" s="19">
        <v>91525</v>
      </c>
      <c r="H24">
        <v>70165</v>
      </c>
      <c r="I24">
        <v>9780</v>
      </c>
      <c r="J24">
        <v>11580</v>
      </c>
      <c r="K24" s="20">
        <f t="shared" si="7"/>
        <v>76.662114176454523</v>
      </c>
      <c r="L24" s="20">
        <f t="shared" si="2"/>
        <v>10.685605025949194</v>
      </c>
      <c r="M24" s="21">
        <f t="shared" si="3"/>
        <v>12.652280797596285</v>
      </c>
      <c r="N24">
        <v>90490</v>
      </c>
      <c r="O24">
        <v>70225</v>
      </c>
      <c r="P24">
        <v>9310</v>
      </c>
      <c r="Q24">
        <v>10960</v>
      </c>
      <c r="R24" s="22">
        <f t="shared" si="4"/>
        <v>77.605260249751353</v>
      </c>
      <c r="S24" s="22">
        <f t="shared" si="5"/>
        <v>10.288429660735993</v>
      </c>
      <c r="T24" s="22">
        <f t="shared" si="6"/>
        <v>12.111835561940545</v>
      </c>
    </row>
    <row r="25" spans="1:26" x14ac:dyDescent="0.25">
      <c r="A25" s="23" t="s">
        <v>26</v>
      </c>
      <c r="B25" s="24">
        <v>13460</v>
      </c>
      <c r="C25" s="23">
        <v>11705</v>
      </c>
      <c r="D25" s="23">
        <v>1755</v>
      </c>
      <c r="E25" s="25">
        <f t="shared" si="0"/>
        <v>86.961367013372964</v>
      </c>
      <c r="F25" s="25">
        <f t="shared" si="1"/>
        <v>13.038632986627045</v>
      </c>
      <c r="G25" s="24">
        <v>15650</v>
      </c>
      <c r="H25" s="23">
        <v>11310</v>
      </c>
      <c r="I25" s="23">
        <v>2000</v>
      </c>
      <c r="J25" s="23">
        <v>2335</v>
      </c>
      <c r="K25" s="25">
        <f t="shared" si="7"/>
        <v>72.268370607028757</v>
      </c>
      <c r="L25" s="25">
        <f t="shared" si="2"/>
        <v>12.779552715654951</v>
      </c>
      <c r="M25" s="26">
        <f t="shared" si="3"/>
        <v>14.920127795527158</v>
      </c>
      <c r="N25" s="23">
        <v>15190</v>
      </c>
      <c r="O25" s="23">
        <v>11025</v>
      </c>
      <c r="P25" s="23">
        <v>2025</v>
      </c>
      <c r="Q25" s="23">
        <v>2125</v>
      </c>
      <c r="R25" s="27">
        <f t="shared" si="4"/>
        <v>72.58064516129032</v>
      </c>
      <c r="S25" s="27">
        <f t="shared" si="5"/>
        <v>13.331138907175774</v>
      </c>
      <c r="T25" s="27">
        <f t="shared" si="6"/>
        <v>13.989466754443713</v>
      </c>
    </row>
    <row r="26" spans="1:26" s="29" customFormat="1" ht="16.5" customHeight="1" x14ac:dyDescent="0.25">
      <c r="A26" s="28" t="s">
        <v>27</v>
      </c>
      <c r="B26" s="44" t="s">
        <v>37</v>
      </c>
      <c r="C26" s="44"/>
      <c r="D26" s="44"/>
      <c r="E26" s="44"/>
      <c r="F26" s="44"/>
      <c r="G26" s="44"/>
      <c r="H26" s="44"/>
      <c r="I26" s="44"/>
      <c r="J26" s="44"/>
      <c r="K26" s="44"/>
      <c r="L26" s="44"/>
      <c r="M26" s="44"/>
    </row>
    <row r="27" spans="1:26" x14ac:dyDescent="0.25">
      <c r="A27" s="30" t="s">
        <v>28</v>
      </c>
      <c r="B27" s="31" t="s">
        <v>29</v>
      </c>
      <c r="R27" s="32"/>
      <c r="S27" s="32"/>
      <c r="T27" s="33"/>
      <c r="U27" s="32"/>
      <c r="V27" s="32"/>
      <c r="W27" s="33"/>
      <c r="X27" s="32"/>
      <c r="Y27" s="32"/>
      <c r="Z27" s="32"/>
    </row>
    <row r="28" spans="1:26" x14ac:dyDescent="0.25">
      <c r="A28" s="34" t="s">
        <v>30</v>
      </c>
      <c r="B28" s="35" t="s">
        <v>31</v>
      </c>
      <c r="C28" s="36"/>
      <c r="D28" s="36"/>
      <c r="E28" s="36"/>
      <c r="F28" s="36"/>
      <c r="G28" s="36"/>
      <c r="H28" s="36"/>
      <c r="I28" s="36"/>
      <c r="J28" s="36"/>
      <c r="K28" s="36"/>
      <c r="L28" s="36"/>
      <c r="M28" s="36"/>
      <c r="N28" s="36"/>
      <c r="O28" s="36"/>
      <c r="P28" s="36"/>
      <c r="Q28" s="36"/>
      <c r="R28" s="36"/>
      <c r="S28" s="36"/>
      <c r="T28" s="36"/>
      <c r="U28" s="36"/>
      <c r="V28" s="36"/>
    </row>
    <row r="29" spans="1:26" ht="15" customHeight="1" x14ac:dyDescent="0.25">
      <c r="A29" s="34" t="s">
        <v>32</v>
      </c>
      <c r="B29" s="45" t="s">
        <v>33</v>
      </c>
      <c r="C29" s="45"/>
      <c r="D29" s="45"/>
      <c r="E29" s="45"/>
      <c r="F29" s="45"/>
      <c r="G29" s="45"/>
      <c r="H29" s="45"/>
      <c r="I29" s="45"/>
      <c r="J29" s="45"/>
      <c r="K29" s="45"/>
      <c r="L29" s="45"/>
      <c r="M29" s="45"/>
      <c r="N29" s="45"/>
      <c r="O29" s="45"/>
      <c r="P29" s="45"/>
      <c r="Q29" s="45"/>
      <c r="R29" s="45"/>
      <c r="S29" s="45"/>
      <c r="T29" s="45"/>
      <c r="U29" s="45"/>
      <c r="V29" s="45"/>
    </row>
    <row r="30" spans="1:26" ht="15" customHeight="1" x14ac:dyDescent="0.25">
      <c r="A30" s="34"/>
      <c r="B30" s="42" t="s">
        <v>36</v>
      </c>
      <c r="C30" s="41"/>
      <c r="D30" s="41"/>
      <c r="E30" s="41"/>
      <c r="F30" s="41"/>
      <c r="G30" s="41"/>
      <c r="H30" s="41"/>
      <c r="I30" s="41"/>
      <c r="J30" s="41"/>
      <c r="K30" s="41"/>
      <c r="L30" s="41"/>
      <c r="M30" s="41"/>
      <c r="N30" s="41"/>
      <c r="O30" s="41"/>
      <c r="P30" s="41"/>
      <c r="Q30" s="41"/>
      <c r="R30" s="41"/>
      <c r="S30" s="41"/>
      <c r="T30" s="41"/>
      <c r="U30" s="41"/>
      <c r="V30" s="41"/>
    </row>
    <row r="31" spans="1:26" ht="15" customHeight="1" x14ac:dyDescent="0.25">
      <c r="A31" s="34"/>
      <c r="B31" s="42"/>
      <c r="C31" s="41"/>
      <c r="D31" s="41"/>
      <c r="E31" s="41"/>
      <c r="F31" s="41"/>
      <c r="G31" s="41"/>
      <c r="H31" s="41"/>
      <c r="I31" s="41"/>
      <c r="J31" s="41"/>
      <c r="K31" s="41"/>
      <c r="L31" s="41"/>
      <c r="M31" s="41"/>
      <c r="N31" s="41"/>
      <c r="O31" s="41"/>
      <c r="P31" s="41"/>
      <c r="Q31" s="41"/>
      <c r="R31" s="41"/>
      <c r="S31" s="41"/>
      <c r="T31" s="41"/>
      <c r="U31" s="41"/>
      <c r="V31" s="41"/>
    </row>
    <row r="32" spans="1:26" x14ac:dyDescent="0.25">
      <c r="A32" s="37" t="s">
        <v>34</v>
      </c>
      <c r="B32" s="29" t="s">
        <v>35</v>
      </c>
      <c r="C32" s="29"/>
      <c r="D32" s="29"/>
      <c r="E32" s="38"/>
      <c r="F32" s="38"/>
      <c r="G32" s="29"/>
      <c r="H32" s="29"/>
      <c r="I32" s="29"/>
      <c r="J32" s="29"/>
      <c r="K32" s="29"/>
      <c r="L32" s="29"/>
      <c r="M32" s="29"/>
      <c r="N32" s="29"/>
      <c r="O32" s="29"/>
      <c r="P32" s="29"/>
      <c r="Q32" s="39"/>
      <c r="R32" s="39"/>
      <c r="S32" s="39"/>
      <c r="T32" s="39"/>
      <c r="U32" s="40"/>
      <c r="V32" s="40"/>
    </row>
  </sheetData>
  <mergeCells count="10">
    <mergeCell ref="V3:AA3"/>
    <mergeCell ref="V4:AA4"/>
    <mergeCell ref="V5:AA5"/>
    <mergeCell ref="B26:M26"/>
    <mergeCell ref="B29:V29"/>
    <mergeCell ref="N5:T5"/>
    <mergeCell ref="G5:M5"/>
    <mergeCell ref="B5:F5"/>
    <mergeCell ref="V6:AA6"/>
    <mergeCell ref="V7:AA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4B52A-592A-42EF-8C27-DF19DD763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957403-8EA6-42C8-B3F7-AA658C7803B0}">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3.xml><?xml version="1.0" encoding="utf-8"?>
<ds:datastoreItem xmlns:ds="http://schemas.openxmlformats.org/officeDocument/2006/customXml" ds:itemID="{9D1C429F-EA85-43CF-9E8F-2C0B4E06C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régional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Schott</dc:creator>
  <cp:keywords/>
  <dc:description/>
  <cp:lastModifiedBy>Esther Schott</cp:lastModifiedBy>
  <cp:revision/>
  <dcterms:created xsi:type="dcterms:W3CDTF">2023-11-02T20:50:08Z</dcterms:created>
  <dcterms:modified xsi:type="dcterms:W3CDTF">2025-04-08T14:23:06Z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