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-30" windowWidth="13875" windowHeight="13485" activeTab="2"/>
  </bookViews>
  <sheets>
    <sheet name="Nombre absolu" sheetId="1" r:id="rId1"/>
    <sheet name="Taux" sheetId="7" r:id="rId2"/>
    <sheet name="Proportions" sheetId="4" r:id="rId3"/>
  </sheets>
  <calcPr calcId="145621"/>
</workbook>
</file>

<file path=xl/calcChain.xml><?xml version="1.0" encoding="utf-8"?>
<calcChain xmlns="http://schemas.openxmlformats.org/spreadsheetml/2006/main">
  <c r="F15" i="1" l="1"/>
  <c r="E15" i="4" s="1"/>
  <c r="F14" i="1"/>
  <c r="E14" i="4" s="1"/>
  <c r="F13" i="1"/>
  <c r="E13" i="4" s="1"/>
  <c r="F12" i="1"/>
  <c r="E12" i="4" s="1"/>
  <c r="F11" i="1"/>
  <c r="B11" i="4" s="1"/>
  <c r="F10" i="1"/>
  <c r="D10" i="4" s="1"/>
  <c r="F9" i="1"/>
  <c r="B9" i="4" s="1"/>
  <c r="F8" i="1"/>
  <c r="B8" i="4" s="1"/>
  <c r="F7" i="1"/>
  <c r="B7" i="4" s="1"/>
  <c r="F6" i="1"/>
  <c r="D6" i="4" s="1"/>
  <c r="F5" i="1"/>
  <c r="E5" i="4" s="1"/>
  <c r="F4" i="1"/>
  <c r="E4" i="4" s="1"/>
  <c r="D4" i="4" l="1"/>
  <c r="D8" i="4"/>
  <c r="C14" i="4"/>
  <c r="C4" i="4"/>
  <c r="C13" i="4"/>
  <c r="D13" i="4"/>
  <c r="D12" i="4"/>
  <c r="C12" i="4"/>
  <c r="B10" i="4"/>
  <c r="C10" i="4"/>
  <c r="D7" i="4"/>
  <c r="E7" i="4"/>
  <c r="B6" i="4"/>
  <c r="E6" i="4"/>
  <c r="C5" i="4"/>
  <c r="D5" i="4"/>
  <c r="D11" i="4"/>
  <c r="E8" i="4"/>
  <c r="C6" i="4"/>
  <c r="B4" i="4"/>
  <c r="B5" i="4"/>
  <c r="C7" i="4"/>
  <c r="C8" i="4"/>
  <c r="C9" i="4"/>
  <c r="E10" i="4"/>
  <c r="C11" i="4"/>
  <c r="B12" i="4"/>
  <c r="B13" i="4"/>
  <c r="B14" i="4"/>
  <c r="B15" i="4"/>
  <c r="C15" i="4"/>
  <c r="D9" i="4"/>
  <c r="E9" i="4"/>
  <c r="E11" i="4"/>
  <c r="D14" i="4"/>
  <c r="D15" i="4"/>
</calcChain>
</file>

<file path=xl/sharedStrings.xml><?xml version="1.0" encoding="utf-8"?>
<sst xmlns="http://schemas.openxmlformats.org/spreadsheetml/2006/main" count="24" uniqueCount="15">
  <si>
    <t>Milieux familiaux subventionnés</t>
  </si>
  <si>
    <t>CPE</t>
  </si>
  <si>
    <t>Garderie subventionnées</t>
  </si>
  <si>
    <t>Garderies non subventionnés</t>
  </si>
  <si>
    <t>Nombre total de places</t>
  </si>
  <si>
    <t>Nombre de places en services de garde éducatif à la petite enfance au 30 juin de chaque année</t>
  </si>
  <si>
    <t>Source:</t>
  </si>
  <si>
    <t>Environnement informationnel ministériel (EIM), ministère de la Famille.</t>
  </si>
  <si>
    <t>Taux de places en services de garde éducatif à la petite enfance au 30 juin de chaque année</t>
  </si>
  <si>
    <t xml:space="preserve">Mise en garde: 
</t>
  </si>
  <si>
    <t>Une place pourrait être occupée par deux enfants.  De plus, certains enfants de 5 ans pourraient utiliser ces services de garde pour diverses de raisons.  Toutefois, ces cas sont relativement peu fréquents.</t>
  </si>
  <si>
    <t>Environnement informationnel ministériel (EIM), ministère de la Famille et Statistique Canada, Estimations de la population des 0 à 4 ans. Adapté par l'Institut de la statistique du Québec.</t>
  </si>
  <si>
    <t>Indicateur:</t>
  </si>
  <si>
    <t>Proportion de places (%) par type de milieu de garde au 30 juin de chaque année</t>
  </si>
  <si>
    <t>Taux de places en services de garde éducatif à la petite enfance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</si>
</sst>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0" xfId="0" applyFill="1" applyBorder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 vertical="top" indent="2"/>
    </xf>
    <xf numFmtId="0" fontId="1" fillId="0" borderId="0" xfId="0" applyFont="1" applyAlignment="1">
      <alignment horizontal="left" wrapText="1" indent="2"/>
    </xf>
    <xf numFmtId="0" fontId="1" fillId="0" borderId="0" xfId="0" applyFont="1" applyFill="1" applyBorder="1" applyAlignment="1">
      <alignment horizontal="left" indent="2"/>
    </xf>
    <xf numFmtId="3" fontId="1" fillId="2" borderId="5" xfId="0" applyNumberFormat="1" applyFont="1" applyFill="1" applyBorder="1"/>
    <xf numFmtId="0" fontId="1" fillId="2" borderId="5" xfId="0" applyFont="1" applyFill="1" applyBorder="1"/>
    <xf numFmtId="3" fontId="1" fillId="2" borderId="3" xfId="0" applyNumberFormat="1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2" xfId="0" applyFont="1" applyBorder="1"/>
    <xf numFmtId="0" fontId="0" fillId="0" borderId="0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3" xfId="0" applyFont="1" applyBorder="1"/>
    <xf numFmtId="0" fontId="0" fillId="0" borderId="15" xfId="0" applyBorder="1"/>
    <xf numFmtId="0" fontId="0" fillId="0" borderId="4" xfId="0" applyFont="1" applyBorder="1"/>
    <xf numFmtId="3" fontId="1" fillId="2" borderId="8" xfId="0" applyNumberFormat="1" applyFont="1" applyFill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4" xfId="0" applyNumberFormat="1" applyFont="1" applyBorder="1"/>
    <xf numFmtId="3" fontId="0" fillId="0" borderId="0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0" fontId="0" fillId="0" borderId="13" xfId="0" applyFont="1" applyFill="1" applyBorder="1"/>
    <xf numFmtId="0" fontId="0" fillId="0" borderId="14" xfId="0" applyFont="1" applyBorder="1"/>
    <xf numFmtId="0" fontId="1" fillId="2" borderId="3" xfId="0" applyFont="1" applyFill="1" applyBorder="1" applyAlignment="1">
      <alignment wrapText="1"/>
    </xf>
    <xf numFmtId="2" fontId="1" fillId="0" borderId="0" xfId="0" applyNumberFormat="1" applyFont="1" applyBorder="1"/>
    <xf numFmtId="2" fontId="0" fillId="0" borderId="13" xfId="0" applyNumberFormat="1" applyFont="1" applyBorder="1"/>
    <xf numFmtId="2" fontId="0" fillId="0" borderId="12" xfId="0" applyNumberFormat="1" applyFont="1" applyBorder="1"/>
    <xf numFmtId="2" fontId="0" fillId="0" borderId="14" xfId="0" applyNumberFormat="1" applyFont="1" applyBorder="1"/>
    <xf numFmtId="0" fontId="0" fillId="0" borderId="9" xfId="0" applyBorder="1"/>
    <xf numFmtId="0" fontId="0" fillId="0" borderId="15" xfId="0" applyFont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2" fontId="0" fillId="0" borderId="4" xfId="0" applyNumberFormat="1" applyFont="1" applyBorder="1"/>
    <xf numFmtId="2" fontId="0" fillId="0" borderId="0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34" sqref="C34"/>
    </sheetView>
  </sheetViews>
  <sheetFormatPr baseColWidth="10" defaultRowHeight="15" x14ac:dyDescent="0.25"/>
  <cols>
    <col min="1" max="1" width="14.140625" customWidth="1"/>
    <col min="2" max="2" width="15.42578125" customWidth="1"/>
    <col min="4" max="4" width="16" customWidth="1"/>
    <col min="5" max="6" width="14.85546875" customWidth="1"/>
  </cols>
  <sheetData>
    <row r="1" spans="1:8" ht="15.75" customHeight="1" x14ac:dyDescent="0.25">
      <c r="A1" s="8" t="s">
        <v>12</v>
      </c>
      <c r="B1" s="21" t="s">
        <v>5</v>
      </c>
      <c r="C1" s="21"/>
      <c r="D1" s="21"/>
      <c r="E1" s="21"/>
      <c r="F1" s="21"/>
      <c r="G1" s="21"/>
      <c r="H1" s="21"/>
    </row>
    <row r="3" spans="1:8" ht="45" x14ac:dyDescent="0.25">
      <c r="A3" s="24"/>
      <c r="B3" s="1" t="s">
        <v>0</v>
      </c>
      <c r="C3" s="2" t="s">
        <v>1</v>
      </c>
      <c r="D3" s="3" t="s">
        <v>2</v>
      </c>
      <c r="E3" s="3" t="s">
        <v>3</v>
      </c>
      <c r="F3" s="35" t="s">
        <v>4</v>
      </c>
    </row>
    <row r="4" spans="1:8" s="8" customFormat="1" x14ac:dyDescent="0.25">
      <c r="A4" s="19">
        <v>2007</v>
      </c>
      <c r="B4" s="27">
        <v>88645</v>
      </c>
      <c r="C4" s="28">
        <v>76213</v>
      </c>
      <c r="D4" s="28">
        <v>34095</v>
      </c>
      <c r="E4" s="28">
        <v>4768</v>
      </c>
      <c r="F4" s="15">
        <f>B4+C4+D4+E4</f>
        <v>203721</v>
      </c>
    </row>
    <row r="5" spans="1:8" s="8" customFormat="1" x14ac:dyDescent="0.25">
      <c r="A5" s="23">
        <v>2008</v>
      </c>
      <c r="B5" s="29">
        <v>88771</v>
      </c>
      <c r="C5" s="30">
        <v>77278</v>
      </c>
      <c r="D5" s="30">
        <v>35274</v>
      </c>
      <c r="E5" s="30">
        <v>5061</v>
      </c>
      <c r="F5" s="13">
        <f>B5+C5+D5+E5</f>
        <v>206384</v>
      </c>
    </row>
    <row r="6" spans="1:8" s="8" customFormat="1" x14ac:dyDescent="0.25">
      <c r="A6" s="23">
        <v>2009</v>
      </c>
      <c r="B6" s="29">
        <v>91654</v>
      </c>
      <c r="C6" s="30">
        <v>78041</v>
      </c>
      <c r="D6" s="30">
        <v>36733</v>
      </c>
      <c r="E6" s="30">
        <v>7897</v>
      </c>
      <c r="F6" s="13">
        <f>B6+C6+D6+E6</f>
        <v>214325</v>
      </c>
    </row>
    <row r="7" spans="1:8" s="8" customFormat="1" x14ac:dyDescent="0.25">
      <c r="A7" s="33">
        <v>2010</v>
      </c>
      <c r="B7" s="29">
        <v>91607</v>
      </c>
      <c r="C7" s="30">
        <v>80168</v>
      </c>
      <c r="D7" s="30">
        <v>39265</v>
      </c>
      <c r="E7" s="30">
        <v>12526</v>
      </c>
      <c r="F7" s="13">
        <f>B7+C7+D7+E7</f>
        <v>223566</v>
      </c>
    </row>
    <row r="8" spans="1:8" s="8" customFormat="1" x14ac:dyDescent="0.25">
      <c r="A8" s="33">
        <v>2011</v>
      </c>
      <c r="B8" s="25">
        <v>91584</v>
      </c>
      <c r="C8" s="20">
        <v>83228</v>
      </c>
      <c r="D8" s="20">
        <v>40586</v>
      </c>
      <c r="E8" s="20">
        <v>19855</v>
      </c>
      <c r="F8" s="14">
        <f>B8+C8+D8+E8</f>
        <v>235253</v>
      </c>
    </row>
    <row r="9" spans="1:8" s="8" customFormat="1" x14ac:dyDescent="0.25">
      <c r="A9" s="33">
        <v>2012</v>
      </c>
      <c r="B9" s="25">
        <v>91626</v>
      </c>
      <c r="C9" s="30">
        <v>84841</v>
      </c>
      <c r="D9" s="30">
        <v>41166</v>
      </c>
      <c r="E9" s="30">
        <v>30586</v>
      </c>
      <c r="F9" s="13">
        <f>B9+C9+D9+E9</f>
        <v>248219</v>
      </c>
    </row>
    <row r="10" spans="1:8" s="8" customFormat="1" x14ac:dyDescent="0.25">
      <c r="A10" s="33">
        <v>2013</v>
      </c>
      <c r="B10" s="29">
        <v>91663</v>
      </c>
      <c r="C10" s="30">
        <v>85855</v>
      </c>
      <c r="D10" s="30">
        <v>41694</v>
      </c>
      <c r="E10" s="30">
        <v>41915</v>
      </c>
      <c r="F10" s="13">
        <f>B10+C10+D10+E10</f>
        <v>261127</v>
      </c>
    </row>
    <row r="11" spans="1:8" s="8" customFormat="1" x14ac:dyDescent="0.25">
      <c r="A11" s="33">
        <v>2014</v>
      </c>
      <c r="B11" s="29">
        <v>91664</v>
      </c>
      <c r="C11" s="30">
        <v>87244</v>
      </c>
      <c r="D11" s="30">
        <v>44350</v>
      </c>
      <c r="E11" s="30">
        <v>48128</v>
      </c>
      <c r="F11" s="13">
        <f>B11+C11+D11+E11</f>
        <v>271386</v>
      </c>
    </row>
    <row r="12" spans="1:8" s="8" customFormat="1" x14ac:dyDescent="0.25">
      <c r="A12" s="33">
        <v>2015</v>
      </c>
      <c r="B12" s="29">
        <v>91604</v>
      </c>
      <c r="C12" s="30">
        <v>90374</v>
      </c>
      <c r="D12" s="30">
        <v>45964</v>
      </c>
      <c r="E12" s="30">
        <v>52685</v>
      </c>
      <c r="F12" s="13">
        <f>B12+C12+D12+E12</f>
        <v>280627</v>
      </c>
    </row>
    <row r="13" spans="1:8" s="8" customFormat="1" x14ac:dyDescent="0.25">
      <c r="A13" s="33">
        <v>2016</v>
      </c>
      <c r="B13" s="29">
        <v>91604</v>
      </c>
      <c r="C13" s="30">
        <v>92687</v>
      </c>
      <c r="D13" s="30">
        <v>46441</v>
      </c>
      <c r="E13" s="30">
        <v>56821</v>
      </c>
      <c r="F13" s="13">
        <f>B13+C13+D13+E13</f>
        <v>287553</v>
      </c>
    </row>
    <row r="14" spans="1:8" s="8" customFormat="1" x14ac:dyDescent="0.25">
      <c r="A14" s="33">
        <v>2017</v>
      </c>
      <c r="B14" s="29">
        <v>91604</v>
      </c>
      <c r="C14" s="30">
        <v>94300</v>
      </c>
      <c r="D14" s="30">
        <v>46789</v>
      </c>
      <c r="E14" s="30">
        <v>62284</v>
      </c>
      <c r="F14" s="13">
        <f>B14+C14+D14+E14</f>
        <v>294977</v>
      </c>
    </row>
    <row r="15" spans="1:8" s="8" customFormat="1" x14ac:dyDescent="0.25">
      <c r="A15" s="34">
        <v>2018</v>
      </c>
      <c r="B15" s="31">
        <v>91604</v>
      </c>
      <c r="C15" s="32">
        <v>95605</v>
      </c>
      <c r="D15" s="32">
        <v>47062</v>
      </c>
      <c r="E15" s="32">
        <v>67918</v>
      </c>
      <c r="F15" s="26">
        <f>B15+C15+D15+E15</f>
        <v>302189</v>
      </c>
    </row>
    <row r="17" spans="1:2" x14ac:dyDescent="0.25">
      <c r="A17" s="12" t="s">
        <v>6</v>
      </c>
      <c r="B17" t="s">
        <v>7</v>
      </c>
    </row>
    <row r="18" spans="1:2" x14ac:dyDescent="0.25">
      <c r="A18" s="7"/>
    </row>
    <row r="19" spans="1:2" x14ac:dyDescent="0.25">
      <c r="A19" s="7"/>
    </row>
  </sheetData>
  <mergeCells count="1">
    <mergeCell ref="B1:H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D6" sqref="D6"/>
    </sheetView>
  </sheetViews>
  <sheetFormatPr baseColWidth="10" defaultRowHeight="15" x14ac:dyDescent="0.25"/>
  <cols>
    <col min="1" max="1" width="14.85546875" customWidth="1"/>
    <col min="2" max="2" width="34.140625" customWidth="1"/>
  </cols>
  <sheetData>
    <row r="1" spans="1:12" ht="15" customHeight="1" x14ac:dyDescent="0.25">
      <c r="A1" s="8" t="s">
        <v>12</v>
      </c>
      <c r="B1" s="18" t="s">
        <v>8</v>
      </c>
      <c r="C1" s="18"/>
      <c r="D1" s="18"/>
      <c r="E1" s="18"/>
      <c r="F1" s="18"/>
      <c r="G1" s="18"/>
      <c r="H1" s="18"/>
      <c r="I1" s="18"/>
    </row>
    <row r="2" spans="1:12" ht="15" customHeight="1" x14ac:dyDescent="0.25">
      <c r="A2" s="8"/>
      <c r="B2" s="9"/>
      <c r="C2" s="9"/>
      <c r="D2" s="9"/>
      <c r="E2" s="9"/>
      <c r="F2" s="9"/>
      <c r="G2" s="9"/>
      <c r="H2" s="9"/>
      <c r="I2" s="9"/>
    </row>
    <row r="3" spans="1:12" ht="37.5" customHeight="1" x14ac:dyDescent="0.25">
      <c r="A3" s="40"/>
      <c r="B3" s="41" t="s">
        <v>14</v>
      </c>
      <c r="C3" s="22"/>
      <c r="D3" s="22"/>
      <c r="E3" s="22"/>
      <c r="F3" s="22"/>
      <c r="G3" s="22"/>
      <c r="H3" s="22"/>
      <c r="I3" s="22"/>
    </row>
    <row r="4" spans="1:12" x14ac:dyDescent="0.25">
      <c r="A4" s="19">
        <v>2007</v>
      </c>
      <c r="B4" s="38">
        <v>0.52826866577291198</v>
      </c>
    </row>
    <row r="5" spans="1:12" x14ac:dyDescent="0.25">
      <c r="A5" s="23">
        <v>2008</v>
      </c>
      <c r="B5" s="37">
        <v>0.51762156522437019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23">
        <v>2009</v>
      </c>
      <c r="B6" s="37">
        <v>0.51837689319730851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23">
        <v>2010</v>
      </c>
      <c r="B7" s="37">
        <v>0.52316577470029224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x14ac:dyDescent="0.25">
      <c r="A8" s="23">
        <v>2011</v>
      </c>
      <c r="B8" s="37">
        <v>0.53852862806860113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5">
      <c r="A9" s="23">
        <v>2012</v>
      </c>
      <c r="B9" s="37">
        <v>0.55953698589993572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25">
      <c r="A10" s="23">
        <v>2013</v>
      </c>
      <c r="B10" s="37">
        <v>0.58412315648900215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x14ac:dyDescent="0.25">
      <c r="A11" s="23">
        <v>2014</v>
      </c>
      <c r="B11" s="37">
        <v>0.6070650447604945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25">
      <c r="A12" s="23">
        <v>2015</v>
      </c>
      <c r="B12" s="37">
        <v>0.63052753855037558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x14ac:dyDescent="0.25">
      <c r="A13" s="23">
        <v>2016</v>
      </c>
      <c r="B13" s="37">
        <v>0.6483764264470786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4">
        <v>2017</v>
      </c>
      <c r="B14" s="39">
        <v>0.66982226753651952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6" spans="1:12" ht="57" customHeight="1" x14ac:dyDescent="0.25">
      <c r="A16" s="10" t="s">
        <v>6</v>
      </c>
      <c r="B16" s="16" t="s">
        <v>11</v>
      </c>
      <c r="C16" s="16"/>
      <c r="D16" s="16"/>
      <c r="E16" s="16"/>
      <c r="F16" s="16"/>
      <c r="G16" s="16"/>
      <c r="H16" s="16"/>
    </row>
    <row r="17" spans="1:8" ht="30" x14ac:dyDescent="0.25">
      <c r="A17" s="11" t="s">
        <v>9</v>
      </c>
      <c r="B17" s="17" t="s">
        <v>10</v>
      </c>
      <c r="C17" s="17"/>
      <c r="D17" s="17"/>
      <c r="E17" s="17"/>
      <c r="F17" s="17"/>
      <c r="G17" s="17"/>
      <c r="H17" s="17"/>
    </row>
  </sheetData>
  <mergeCells count="3">
    <mergeCell ref="B16:H16"/>
    <mergeCell ref="B17:H17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I14" sqref="I14"/>
    </sheetView>
  </sheetViews>
  <sheetFormatPr baseColWidth="10" defaultRowHeight="15" x14ac:dyDescent="0.25"/>
  <cols>
    <col min="1" max="1" width="12.85546875" customWidth="1"/>
    <col min="2" max="2" width="14.28515625" customWidth="1"/>
    <col min="4" max="4" width="15.140625" customWidth="1"/>
    <col min="5" max="5" width="14.28515625" customWidth="1"/>
  </cols>
  <sheetData>
    <row r="1" spans="1:8" x14ac:dyDescent="0.25">
      <c r="A1" s="8" t="s">
        <v>12</v>
      </c>
      <c r="B1" s="18" t="s">
        <v>13</v>
      </c>
      <c r="C1" s="18"/>
      <c r="D1" s="18"/>
      <c r="E1" s="18"/>
      <c r="F1" s="18"/>
      <c r="G1" s="18"/>
      <c r="H1" s="18"/>
    </row>
    <row r="3" spans="1:8" ht="45" x14ac:dyDescent="0.25">
      <c r="A3" s="40"/>
      <c r="B3" s="4" t="s">
        <v>0</v>
      </c>
      <c r="C3" s="5" t="s">
        <v>1</v>
      </c>
      <c r="D3" s="6" t="s">
        <v>2</v>
      </c>
      <c r="E3" s="42" t="s">
        <v>3</v>
      </c>
    </row>
    <row r="4" spans="1:8" s="8" customFormat="1" x14ac:dyDescent="0.25">
      <c r="A4" s="19">
        <v>2007</v>
      </c>
      <c r="B4" s="43">
        <f>'Nombre absolu'!B4*100/'Nombre absolu'!$F4</f>
        <v>43.512941719312195</v>
      </c>
      <c r="C4" s="44">
        <f>'Nombre absolu'!C4*100/'Nombre absolu'!$F4</f>
        <v>37.410478055772359</v>
      </c>
      <c r="D4" s="44">
        <f>'Nombre absolu'!D4*100/'Nombre absolu'!$F4</f>
        <v>16.736124405436847</v>
      </c>
      <c r="E4" s="45">
        <f>'Nombre absolu'!E4*100/'Nombre absolu'!$F4</f>
        <v>2.3404558194786005</v>
      </c>
    </row>
    <row r="5" spans="1:8" s="8" customFormat="1" x14ac:dyDescent="0.25">
      <c r="A5" s="23">
        <v>2008</v>
      </c>
      <c r="B5" s="43">
        <f>'Nombre absolu'!B5*100/'Nombre absolu'!$F5</f>
        <v>43.012539731762153</v>
      </c>
      <c r="C5" s="44">
        <f>'Nombre absolu'!C5*100/'Nombre absolu'!$F5</f>
        <v>37.443794092565312</v>
      </c>
      <c r="D5" s="44">
        <f>'Nombre absolu'!D5*100/'Nombre absolu'!$F5</f>
        <v>17.091441196992015</v>
      </c>
      <c r="E5" s="45">
        <f>'Nombre absolu'!E5*100/'Nombre absolu'!$F5</f>
        <v>2.4522249786805177</v>
      </c>
    </row>
    <row r="6" spans="1:8" s="8" customFormat="1" x14ac:dyDescent="0.25">
      <c r="A6" s="23">
        <v>2009</v>
      </c>
      <c r="B6" s="43">
        <f>'Nombre absolu'!B6*100/'Nombre absolu'!$F6</f>
        <v>42.764026595124228</v>
      </c>
      <c r="C6" s="44">
        <f>'Nombre absolu'!C6*100/'Nombre absolu'!$F6</f>
        <v>36.412457716085385</v>
      </c>
      <c r="D6" s="44">
        <f>'Nombre absolu'!D6*100/'Nombre absolu'!$F6</f>
        <v>17.138924530502742</v>
      </c>
      <c r="E6" s="45">
        <f>'Nombre absolu'!E6*100/'Nombre absolu'!$F6</f>
        <v>3.6845911582876472</v>
      </c>
    </row>
    <row r="7" spans="1:8" s="8" customFormat="1" x14ac:dyDescent="0.25">
      <c r="A7" s="23">
        <v>2010</v>
      </c>
      <c r="B7" s="43">
        <f>'Nombre absolu'!B7*100/'Nombre absolu'!$F7</f>
        <v>40.975371925963699</v>
      </c>
      <c r="C7" s="44">
        <f>'Nombre absolu'!C7*100/'Nombre absolu'!$F7</f>
        <v>35.858762065788177</v>
      </c>
      <c r="D7" s="44">
        <f>'Nombre absolu'!D7*100/'Nombre absolu'!$F7</f>
        <v>17.563046259270195</v>
      </c>
      <c r="E7" s="45">
        <f>'Nombre absolu'!E7*100/'Nombre absolu'!$F7</f>
        <v>5.6028197489779306</v>
      </c>
    </row>
    <row r="8" spans="1:8" s="8" customFormat="1" x14ac:dyDescent="0.25">
      <c r="A8" s="23">
        <v>2011</v>
      </c>
      <c r="B8" s="43">
        <f>'Nombre absolu'!B8*100/'Nombre absolu'!$F8</f>
        <v>38.930003018027399</v>
      </c>
      <c r="C8" s="44">
        <f>'Nombre absolu'!C8*100/'Nombre absolu'!$F8</f>
        <v>35.378082319885401</v>
      </c>
      <c r="D8" s="44">
        <f>'Nombre absolu'!D8*100/'Nombre absolu'!$F8</f>
        <v>17.252064798323506</v>
      </c>
      <c r="E8" s="45">
        <f>'Nombre absolu'!E8*100/'Nombre absolu'!$F8</f>
        <v>8.4398498637636923</v>
      </c>
    </row>
    <row r="9" spans="1:8" s="8" customFormat="1" x14ac:dyDescent="0.25">
      <c r="A9" s="23">
        <v>2012</v>
      </c>
      <c r="B9" s="43">
        <f>'Nombre absolu'!B9*100/'Nombre absolu'!$F9</f>
        <v>36.913370853963634</v>
      </c>
      <c r="C9" s="44">
        <f>'Nombre absolu'!C9*100/'Nombre absolu'!$F9</f>
        <v>34.179897590434251</v>
      </c>
      <c r="D9" s="44">
        <f>'Nombre absolu'!D9*100/'Nombre absolu'!$F9</f>
        <v>16.584548322247691</v>
      </c>
      <c r="E9" s="45">
        <f>'Nombre absolu'!E9*100/'Nombre absolu'!$F9</f>
        <v>12.322183233354417</v>
      </c>
    </row>
    <row r="10" spans="1:8" s="8" customFormat="1" x14ac:dyDescent="0.25">
      <c r="A10" s="23">
        <v>2013</v>
      </c>
      <c r="B10" s="43">
        <f>'Nombre absolu'!B10*100/'Nombre absolu'!$F10</f>
        <v>35.102842678083846</v>
      </c>
      <c r="C10" s="44">
        <f>'Nombre absolu'!C10*100/'Nombre absolu'!$F10</f>
        <v>32.878637597797237</v>
      </c>
      <c r="D10" s="44">
        <f>'Nombre absolu'!D10*100/'Nombre absolu'!$F10</f>
        <v>15.966943288131828</v>
      </c>
      <c r="E10" s="45">
        <f>'Nombre absolu'!E10*100/'Nombre absolu'!$F10</f>
        <v>16.051576435987087</v>
      </c>
    </row>
    <row r="11" spans="1:8" s="8" customFormat="1" x14ac:dyDescent="0.25">
      <c r="A11" s="23">
        <v>2014</v>
      </c>
      <c r="B11" s="43">
        <f>'Nombre absolu'!B11*100/'Nombre absolu'!$F11</f>
        <v>33.776244905779961</v>
      </c>
      <c r="C11" s="44">
        <f>'Nombre absolu'!C11*100/'Nombre absolu'!$F11</f>
        <v>32.14756840809769</v>
      </c>
      <c r="D11" s="44">
        <f>'Nombre absolu'!D11*100/'Nombre absolu'!$F11</f>
        <v>16.342036803667103</v>
      </c>
      <c r="E11" s="45">
        <f>'Nombre absolu'!E11*100/'Nombre absolu'!$F11</f>
        <v>17.734149882455249</v>
      </c>
    </row>
    <row r="12" spans="1:8" s="8" customFormat="1" x14ac:dyDescent="0.25">
      <c r="A12" s="23">
        <v>2015</v>
      </c>
      <c r="B12" s="43">
        <f>'Nombre absolu'!B12*100/'Nombre absolu'!$F12</f>
        <v>32.642618137242671</v>
      </c>
      <c r="C12" s="44">
        <f>'Nombre absolu'!C12*100/'Nombre absolu'!$F12</f>
        <v>32.204313911348514</v>
      </c>
      <c r="D12" s="44">
        <f>'Nombre absolu'!D12*100/'Nombre absolu'!$F12</f>
        <v>16.37903694227569</v>
      </c>
      <c r="E12" s="45">
        <f>'Nombre absolu'!E12*100/'Nombre absolu'!$F12</f>
        <v>18.774031009133118</v>
      </c>
    </row>
    <row r="13" spans="1:8" s="8" customFormat="1" x14ac:dyDescent="0.25">
      <c r="A13" s="23">
        <v>2016</v>
      </c>
      <c r="B13" s="43">
        <f>'Nombre absolu'!B13*100/'Nombre absolu'!$F13</f>
        <v>31.856388213651048</v>
      </c>
      <c r="C13" s="44">
        <f>'Nombre absolu'!C13*100/'Nombre absolu'!$F13</f>
        <v>32.233014435599699</v>
      </c>
      <c r="D13" s="44">
        <f>'Nombre absolu'!D13*100/'Nombre absolu'!$F13</f>
        <v>16.150414010634563</v>
      </c>
      <c r="E13" s="45">
        <f>'Nombre absolu'!E13*100/'Nombre absolu'!$F13</f>
        <v>19.760183340114693</v>
      </c>
    </row>
    <row r="14" spans="1:8" s="8" customFormat="1" x14ac:dyDescent="0.25">
      <c r="A14" s="23">
        <v>2017</v>
      </c>
      <c r="B14" s="43">
        <f>'Nombre absolu'!B14*100/'Nombre absolu'!$F14</f>
        <v>31.054624597850001</v>
      </c>
      <c r="C14" s="44">
        <f>'Nombre absolu'!C14*100/'Nombre absolu'!$F14</f>
        <v>31.9685941615787</v>
      </c>
      <c r="D14" s="44">
        <f>'Nombre absolu'!D14*100/'Nombre absolu'!$F14</f>
        <v>15.861914657752978</v>
      </c>
      <c r="E14" s="45">
        <f>'Nombre absolu'!E14*100/'Nombre absolu'!$F14</f>
        <v>21.114866582818323</v>
      </c>
    </row>
    <row r="15" spans="1:8" s="8" customFormat="1" x14ac:dyDescent="0.25">
      <c r="A15" s="34">
        <v>2018</v>
      </c>
      <c r="B15" s="46">
        <f>'Nombre absolu'!B15*100/'Nombre absolu'!$F15</f>
        <v>30.313479312615616</v>
      </c>
      <c r="C15" s="47">
        <f>'Nombre absolu'!C15*100/'Nombre absolu'!$F15</f>
        <v>31.637485150022005</v>
      </c>
      <c r="D15" s="47">
        <f>'Nombre absolu'!D15*100/'Nombre absolu'!$F15</f>
        <v>15.573697255690975</v>
      </c>
      <c r="E15" s="48">
        <f>'Nombre absolu'!E15*100/'Nombre absolu'!$F15</f>
        <v>22.475338281671405</v>
      </c>
    </row>
    <row r="17" spans="1:2" x14ac:dyDescent="0.25">
      <c r="A17" s="12" t="s">
        <v>6</v>
      </c>
      <c r="B17" t="s">
        <v>7</v>
      </c>
    </row>
  </sheetData>
  <mergeCells count="1"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69870AF16134581D08A9BF2BE6FF9" ma:contentTypeVersion="0" ma:contentTypeDescription="Crée un document." ma:contentTypeScope="" ma:versionID="630e7c4c52f2d9c8daf1de6f2a99f064">
  <xsd:schema xmlns:xsd="http://www.w3.org/2001/XMLSchema" xmlns:p="http://schemas.microsoft.com/office/2006/metadata/properties" targetNamespace="http://schemas.microsoft.com/office/2006/metadata/properties" ma:root="true" ma:fieldsID="37a1d453f13da70a6384ccb06b85f91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ExcludedTransformers xmlns="http://schemas.microsoft.com/sharepoint/v3/contenttype/transformers">
  <Transformer Guid="888d770d-d3e9-4d60-8267-3c05ab059ef5"/>
  <Transformer Guid="2798ee32-2961-4232-97dd-1a76b9aa6c6f"/>
  <Transformer Guid="853d58f5-13c3-46f8-8b81-3ca4abcad7b3"/>
</ExcludedTransformers>
</file>

<file path=customXml/item4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24</rca:property>
    <rca:property rca:type="SelectedPageField">f55c4d88-1f2e-4ad9-aaa8-819af4ee7ee8</rca:property>
    <rca:property rca:type="SelectedStylesField">a932ec3f-94c1-48b1-b6dc-41aaa6eb7e54</rca:property>
    <rca:property rca:type="CreatePageWithSourceDocument">True</rca:property>
    <rca:property rca:type="AllowChangeLocationConfig">True</rca:property>
    <rca:property rca:type="ConfiguredPageLocation">https://kiosque.fondationchagnon.org</rca:property>
    <rca:property rca:type="CreateSynchronously">True</rca:property>
    <rca:property rca:type="AllowChangeProcessingConfig">True</rca:property>
    <rca:property rca:type="ConverterSpecificSettings"/>
  </rca:Converter>
</rca:RCAuthoring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53B72-AB0E-4E65-B63F-9037AFF5A5F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FE0310-C0BD-4E61-9ABE-0DFD8D0AF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107EA1A-B539-48ED-AA6C-A2898FBA3D40}">
  <ds:schemaRefs>
    <ds:schemaRef ds:uri="http://schemas.microsoft.com/sharepoint/v3/contenttype/transformers"/>
  </ds:schemaRefs>
</ds:datastoreItem>
</file>

<file path=customXml/itemProps4.xml><?xml version="1.0" encoding="utf-8"?>
<ds:datastoreItem xmlns:ds="http://schemas.openxmlformats.org/officeDocument/2006/customXml" ds:itemID="{9A586411-728C-469F-84CA-7C701A98EBB9}">
  <ds:schemaRefs>
    <ds:schemaRef ds:uri="urn:sharePointPublishingRcaProperties"/>
  </ds:schemaRefs>
</ds:datastoreItem>
</file>

<file path=customXml/itemProps5.xml><?xml version="1.0" encoding="utf-8"?>
<ds:datastoreItem xmlns:ds="http://schemas.openxmlformats.org/officeDocument/2006/customXml" ds:itemID="{34F4E41C-265C-4988-B3CF-172A22E838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Nombre absolu</vt:lpstr>
      <vt:lpstr>Taux</vt:lpstr>
      <vt:lpstr>Proportions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Couillard Kathleen</dc:creator>
  <cp:lastModifiedBy>Couillard Kathleen</cp:lastModifiedBy>
  <dcterms:created xsi:type="dcterms:W3CDTF">2018-06-29T15:15:35Z</dcterms:created>
  <dcterms:modified xsi:type="dcterms:W3CDTF">2018-08-02T15:51:19Z</dcterms:modified>
</cp:coreProperties>
</file>