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50" windowWidth="18120" windowHeight="11250"/>
  </bookViews>
  <sheets>
    <sheet name="tableau" sheetId="1" r:id="rId1"/>
  </sheets>
  <calcPr calcId="145621"/>
</workbook>
</file>

<file path=xl/calcChain.xml><?xml version="1.0" encoding="utf-8"?>
<calcChain xmlns="http://schemas.openxmlformats.org/spreadsheetml/2006/main">
  <c r="R22" i="1" l="1"/>
  <c r="S22" i="1" s="1"/>
  <c r="Q22" i="1"/>
  <c r="S21" i="1"/>
  <c r="S20" i="1"/>
  <c r="S19" i="1"/>
  <c r="S18" i="1"/>
  <c r="S17" i="1"/>
  <c r="S16" i="1"/>
  <c r="S15" i="1"/>
  <c r="S14" i="1"/>
  <c r="S13" i="1"/>
  <c r="S12" i="1"/>
  <c r="S11" i="1"/>
  <c r="S10" i="1"/>
  <c r="S9" i="1"/>
  <c r="S8" i="1"/>
  <c r="S7" i="1"/>
  <c r="S6" i="1"/>
  <c r="S5" i="1"/>
  <c r="P22" i="1" l="1"/>
  <c r="M22" i="1"/>
  <c r="J22" i="1"/>
  <c r="G22" i="1"/>
  <c r="D22" i="1"/>
  <c r="P21" i="1"/>
  <c r="M21" i="1"/>
  <c r="J21" i="1"/>
  <c r="G21" i="1"/>
  <c r="D21" i="1"/>
  <c r="P20" i="1"/>
  <c r="M20" i="1"/>
  <c r="J20" i="1"/>
  <c r="G20" i="1"/>
  <c r="D20" i="1"/>
  <c r="P19" i="1"/>
  <c r="M19" i="1"/>
  <c r="J19" i="1"/>
  <c r="G19" i="1"/>
  <c r="D19" i="1"/>
  <c r="P18" i="1"/>
  <c r="M18" i="1"/>
  <c r="J18" i="1"/>
  <c r="G18" i="1"/>
  <c r="D18" i="1"/>
  <c r="P17" i="1"/>
  <c r="M17" i="1"/>
  <c r="J17" i="1"/>
  <c r="G17" i="1"/>
  <c r="D17" i="1"/>
  <c r="P16" i="1"/>
  <c r="M16" i="1"/>
  <c r="J16" i="1"/>
  <c r="G16" i="1"/>
  <c r="D16" i="1"/>
  <c r="P15" i="1"/>
  <c r="M15" i="1"/>
  <c r="J15" i="1"/>
  <c r="G15" i="1"/>
  <c r="D15" i="1"/>
  <c r="P14" i="1"/>
  <c r="M14" i="1"/>
  <c r="J14" i="1"/>
  <c r="G14" i="1"/>
  <c r="D14" i="1"/>
  <c r="P13" i="1"/>
  <c r="M13" i="1"/>
  <c r="J13" i="1"/>
  <c r="G13" i="1"/>
  <c r="D13" i="1"/>
  <c r="P12" i="1"/>
  <c r="M12" i="1"/>
  <c r="J12" i="1"/>
  <c r="G12" i="1"/>
  <c r="D12" i="1"/>
  <c r="P11" i="1"/>
  <c r="M11" i="1"/>
  <c r="J11" i="1"/>
  <c r="G11" i="1"/>
  <c r="D11" i="1"/>
  <c r="P10" i="1"/>
  <c r="M10" i="1"/>
  <c r="J10" i="1"/>
  <c r="G10" i="1"/>
  <c r="D10" i="1"/>
  <c r="P9" i="1"/>
  <c r="M9" i="1"/>
  <c r="J9" i="1"/>
  <c r="G9" i="1"/>
  <c r="D9" i="1"/>
  <c r="P8" i="1"/>
  <c r="M8" i="1"/>
  <c r="J8" i="1"/>
  <c r="G8" i="1"/>
  <c r="D8" i="1"/>
  <c r="P7" i="1"/>
  <c r="M7" i="1"/>
  <c r="J7" i="1"/>
  <c r="G7" i="1"/>
  <c r="D7" i="1"/>
  <c r="P6" i="1"/>
  <c r="M6" i="1"/>
  <c r="J6" i="1"/>
  <c r="G6" i="1"/>
  <c r="D6" i="1"/>
  <c r="P5" i="1"/>
  <c r="M5" i="1"/>
  <c r="J5" i="1"/>
  <c r="G5" i="1"/>
  <c r="D5" i="1"/>
</calcChain>
</file>

<file path=xl/sharedStrings.xml><?xml version="1.0" encoding="utf-8"?>
<sst xmlns="http://schemas.openxmlformats.org/spreadsheetml/2006/main" count="46" uniqueCount="33">
  <si>
    <t>2011-2012</t>
  </si>
  <si>
    <t>2012-2013</t>
  </si>
  <si>
    <t>2013-2014</t>
  </si>
  <si>
    <t>2014-2015</t>
  </si>
  <si>
    <t>Région administrative de l'établissement fréquenté</t>
  </si>
  <si>
    <t>2015-2016</t>
  </si>
  <si>
    <t>Ensemble du Québec</t>
  </si>
  <si>
    <t>Ministère de l'Éducation et de l'Enseignement supérieur (MEES), Territoires, statistiques et enquêtes (TSE), Direction générale des Statistiques, des Études et de la Géomatique (DGSEG), Direction des Indicateurs et des Statistiques (DIS), Portail informationnel, Système Charlemagne.</t>
  </si>
  <si>
    <t>N 
élèves maternelle 5 ans</t>
  </si>
  <si>
    <t>Taux
(pour 100)</t>
  </si>
  <si>
    <t>Bas-Saint-Laurent</t>
  </si>
  <si>
    <t>Saguenay-Lac-Saint-Jean</t>
  </si>
  <si>
    <t>Capitale-Nationale</t>
  </si>
  <si>
    <t>Mauricie</t>
  </si>
  <si>
    <t>Estrie</t>
  </si>
  <si>
    <t>Montréal</t>
  </si>
  <si>
    <t>Outaouais</t>
  </si>
  <si>
    <t>Abitibi-Témiscamingue</t>
  </si>
  <si>
    <t>Côte-Nord</t>
  </si>
  <si>
    <t>Nord-du-Québec</t>
  </si>
  <si>
    <t>Gaspésie-Îles-de-la-Madeleine</t>
  </si>
  <si>
    <t>Chaudière-Appalaches</t>
  </si>
  <si>
    <t>Laval</t>
  </si>
  <si>
    <t>Lanaudière</t>
  </si>
  <si>
    <t>Laurentides</t>
  </si>
  <si>
    <t>Montérégie</t>
  </si>
  <si>
    <t>Centre-du-Québec</t>
  </si>
  <si>
    <t>Sources :</t>
  </si>
  <si>
    <t>Taux d'élèves handicapés ou en difficulté d'adaptation (EHDA) de la maternelle 5 ans</t>
  </si>
  <si>
    <t>N 
EHDA</t>
  </si>
  <si>
    <t>2016-2017</t>
  </si>
  <si>
    <t>N
EHDA</t>
  </si>
  <si>
    <t>N
élèves
maternelle 5 ans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</si>
</sst>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2"/>
      <color theme="1"/>
      <name val="Calibri"/>
      <family val="2"/>
      <scheme val="minor"/>
    </font>
    <font>
      <sz val="11"/>
      <color theme="1"/>
      <name val="Calibri"/>
      <family val="2"/>
      <scheme val="minor"/>
    </font>
    <font>
      <b/>
      <sz val="12"/>
      <name val="Calibri"/>
      <family val="2"/>
      <scheme val="minor"/>
    </font>
    <font>
      <b/>
      <sz val="11"/>
      <color theme="1"/>
      <name val="Calibri"/>
      <family val="2"/>
      <scheme val="minor"/>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1" fillId="0" borderId="0" xfId="0" applyFont="1"/>
    <xf numFmtId="0" fontId="3" fillId="0" borderId="0" xfId="0" applyFont="1"/>
    <xf numFmtId="0" fontId="3" fillId="0" borderId="0" xfId="0" applyFont="1" applyAlignment="1">
      <alignment horizontal="left"/>
    </xf>
    <xf numFmtId="0" fontId="2" fillId="0" borderId="0" xfId="0" applyFont="1" applyFill="1" applyAlignment="1">
      <alignment wrapText="1"/>
    </xf>
    <xf numFmtId="0" fontId="1" fillId="0" borderId="7" xfId="0" applyFont="1" applyBorder="1" applyAlignment="1">
      <alignment horizontal="center"/>
    </xf>
    <xf numFmtId="0" fontId="1" fillId="0" borderId="0" xfId="0" applyFont="1" applyBorder="1" applyAlignment="1">
      <alignment horizontal="center"/>
    </xf>
    <xf numFmtId="0" fontId="1" fillId="0" borderId="0" xfId="0" applyFont="1" applyBorder="1"/>
    <xf numFmtId="3" fontId="1" fillId="0" borderId="0" xfId="0" applyNumberFormat="1" applyFont="1" applyBorder="1" applyAlignment="1">
      <alignment horizontal="center"/>
    </xf>
    <xf numFmtId="0" fontId="3" fillId="0" borderId="14" xfId="0" applyFont="1" applyFill="1" applyBorder="1" applyAlignment="1">
      <alignment horizontal="center" wrapText="1"/>
    </xf>
    <xf numFmtId="0" fontId="1" fillId="0" borderId="8" xfId="0" applyFont="1" applyBorder="1"/>
    <xf numFmtId="3" fontId="1" fillId="0" borderId="7" xfId="0" applyNumberFormat="1" applyFont="1" applyBorder="1" applyAlignment="1">
      <alignment horizontal="center"/>
    </xf>
    <xf numFmtId="164" fontId="1" fillId="0" borderId="5" xfId="0" applyNumberFormat="1" applyFont="1" applyBorder="1" applyAlignment="1">
      <alignment horizontal="center"/>
    </xf>
    <xf numFmtId="0" fontId="1" fillId="0" borderId="9" xfId="0" applyFont="1" applyBorder="1"/>
    <xf numFmtId="164" fontId="1" fillId="0" borderId="11" xfId="0" applyNumberFormat="1" applyFont="1" applyBorder="1" applyAlignment="1">
      <alignment horizontal="center"/>
    </xf>
    <xf numFmtId="0" fontId="3" fillId="0" borderId="10" xfId="0" applyFont="1" applyBorder="1"/>
    <xf numFmtId="3" fontId="3" fillId="0" borderId="1" xfId="0" applyNumberFormat="1" applyFont="1" applyBorder="1" applyAlignment="1">
      <alignment horizontal="center"/>
    </xf>
    <xf numFmtId="164" fontId="3" fillId="0" borderId="6" xfId="0" applyNumberFormat="1" applyFont="1" applyBorder="1" applyAlignment="1">
      <alignment horizontal="center"/>
    </xf>
    <xf numFmtId="1" fontId="1" fillId="0" borderId="8" xfId="0" applyNumberFormat="1" applyFont="1" applyBorder="1" applyAlignment="1">
      <alignment horizontal="center"/>
    </xf>
    <xf numFmtId="1" fontId="1" fillId="0" borderId="9" xfId="0" applyNumberFormat="1" applyFont="1" applyBorder="1" applyAlignment="1">
      <alignment horizontal="center"/>
    </xf>
    <xf numFmtId="1" fontId="3" fillId="0" borderId="10" xfId="0" applyNumberFormat="1" applyFont="1" applyBorder="1" applyAlignment="1">
      <alignment horizontal="center"/>
    </xf>
    <xf numFmtId="164" fontId="1" fillId="0" borderId="5" xfId="0" applyNumberFormat="1" applyFont="1" applyFill="1" applyBorder="1" applyAlignment="1">
      <alignment horizontal="center"/>
    </xf>
    <xf numFmtId="164" fontId="1" fillId="0" borderId="11" xfId="0" applyNumberFormat="1" applyFont="1" applyFill="1" applyBorder="1" applyAlignment="1">
      <alignment horizontal="center"/>
    </xf>
    <xf numFmtId="164" fontId="3" fillId="0" borderId="6" xfId="0" applyNumberFormat="1" applyFont="1" applyFill="1" applyBorder="1" applyAlignment="1">
      <alignment horizontal="center"/>
    </xf>
    <xf numFmtId="0" fontId="1" fillId="0" borderId="0" xfId="0" applyFont="1" applyAlignment="1">
      <alignment vertical="top" wrapText="1"/>
    </xf>
    <xf numFmtId="0" fontId="3" fillId="0" borderId="0" xfId="0" applyFont="1" applyAlignment="1">
      <alignment vertical="top" wrapText="1"/>
    </xf>
    <xf numFmtId="0" fontId="2" fillId="0" borderId="0" xfId="0" applyFont="1" applyFill="1" applyAlignment="1">
      <alignment horizontal="left" wrapText="1"/>
    </xf>
    <xf numFmtId="0" fontId="3" fillId="0" borderId="2" xfId="0" applyFont="1" applyBorder="1" applyAlignment="1">
      <alignment horizontal="center"/>
    </xf>
    <xf numFmtId="0" fontId="3" fillId="0" borderId="12" xfId="0" applyFont="1" applyBorder="1" applyAlignment="1">
      <alignment horizontal="center"/>
    </xf>
    <xf numFmtId="0" fontId="3" fillId="0" borderId="3" xfId="0" applyFont="1" applyBorder="1" applyAlignment="1">
      <alignment horizontal="center"/>
    </xf>
    <xf numFmtId="0" fontId="1" fillId="0" borderId="0" xfId="0" applyFont="1" applyAlignment="1">
      <alignment horizontal="left" vertical="top" wrapText="1"/>
    </xf>
    <xf numFmtId="0" fontId="3" fillId="0" borderId="4" xfId="0" applyFont="1" applyBorder="1" applyAlignment="1">
      <alignment horizontal="left" vertical="center" wrapText="1"/>
    </xf>
    <xf numFmtId="0" fontId="3" fillId="0" borderId="13"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tabSelected="1" zoomScaleNormal="100" workbookViewId="0">
      <selection sqref="A1:H1"/>
    </sheetView>
  </sheetViews>
  <sheetFormatPr baseColWidth="10" defaultRowHeight="15" x14ac:dyDescent="0.25"/>
  <cols>
    <col min="1" max="1" width="28.625" style="3" customWidth="1"/>
    <col min="2" max="2" width="13.625" style="1" customWidth="1"/>
    <col min="3" max="4" width="9.625" style="1" customWidth="1"/>
    <col min="5" max="5" width="13.625" style="1" customWidth="1"/>
    <col min="6" max="7" width="11" style="1"/>
    <col min="8" max="8" width="13.625" style="1" customWidth="1"/>
    <col min="9" max="10" width="11" style="1"/>
    <col min="11" max="11" width="13.625" style="1" customWidth="1"/>
    <col min="12" max="13" width="11" style="1"/>
    <col min="14" max="14" width="13.625" style="1" customWidth="1"/>
    <col min="15" max="16" width="11" style="1"/>
    <col min="17" max="17" width="14" style="1" customWidth="1"/>
    <col min="18" max="16384" width="11" style="1"/>
  </cols>
  <sheetData>
    <row r="1" spans="1:19" ht="15.75" customHeight="1" x14ac:dyDescent="0.25">
      <c r="A1" s="26" t="s">
        <v>28</v>
      </c>
      <c r="B1" s="26"/>
      <c r="C1" s="26"/>
      <c r="D1" s="26"/>
      <c r="E1" s="26"/>
      <c r="F1" s="26"/>
      <c r="G1" s="26"/>
      <c r="H1" s="26"/>
      <c r="I1" s="4"/>
      <c r="J1" s="4"/>
    </row>
    <row r="3" spans="1:19" s="2" customFormat="1" x14ac:dyDescent="0.25">
      <c r="A3" s="31" t="s">
        <v>4</v>
      </c>
      <c r="B3" s="27" t="s">
        <v>0</v>
      </c>
      <c r="C3" s="28"/>
      <c r="D3" s="29"/>
      <c r="E3" s="27" t="s">
        <v>1</v>
      </c>
      <c r="F3" s="28"/>
      <c r="G3" s="29"/>
      <c r="H3" s="27" t="s">
        <v>2</v>
      </c>
      <c r="I3" s="28"/>
      <c r="J3" s="29"/>
      <c r="K3" s="27" t="s">
        <v>3</v>
      </c>
      <c r="L3" s="28"/>
      <c r="M3" s="29"/>
      <c r="N3" s="27" t="s">
        <v>5</v>
      </c>
      <c r="O3" s="28"/>
      <c r="P3" s="29"/>
      <c r="Q3" s="27" t="s">
        <v>30</v>
      </c>
      <c r="R3" s="28"/>
      <c r="S3" s="29"/>
    </row>
    <row r="4" spans="1:19" s="2" customFormat="1" ht="43.5" customHeight="1" x14ac:dyDescent="0.25">
      <c r="A4" s="32"/>
      <c r="B4" s="9" t="s">
        <v>8</v>
      </c>
      <c r="C4" s="9" t="s">
        <v>29</v>
      </c>
      <c r="D4" s="9" t="s">
        <v>9</v>
      </c>
      <c r="E4" s="9" t="s">
        <v>8</v>
      </c>
      <c r="F4" s="9" t="s">
        <v>29</v>
      </c>
      <c r="G4" s="9" t="s">
        <v>9</v>
      </c>
      <c r="H4" s="9" t="s">
        <v>8</v>
      </c>
      <c r="I4" s="9" t="s">
        <v>29</v>
      </c>
      <c r="J4" s="9" t="s">
        <v>9</v>
      </c>
      <c r="K4" s="9" t="s">
        <v>8</v>
      </c>
      <c r="L4" s="9" t="s">
        <v>29</v>
      </c>
      <c r="M4" s="9" t="s">
        <v>9</v>
      </c>
      <c r="N4" s="9" t="s">
        <v>8</v>
      </c>
      <c r="O4" s="9" t="s">
        <v>29</v>
      </c>
      <c r="P4" s="9" t="s">
        <v>9</v>
      </c>
      <c r="Q4" s="9" t="s">
        <v>32</v>
      </c>
      <c r="R4" s="9" t="s">
        <v>31</v>
      </c>
      <c r="S4" s="9" t="s">
        <v>9</v>
      </c>
    </row>
    <row r="5" spans="1:19" s="7" customFormat="1" x14ac:dyDescent="0.25">
      <c r="A5" s="10" t="s">
        <v>10</v>
      </c>
      <c r="B5" s="11">
        <v>1768</v>
      </c>
      <c r="C5" s="5">
        <v>90</v>
      </c>
      <c r="D5" s="12">
        <f>C5/B5*100</f>
        <v>5.0904977375565608</v>
      </c>
      <c r="E5" s="18">
        <v>1961</v>
      </c>
      <c r="F5" s="5">
        <v>109</v>
      </c>
      <c r="G5" s="12">
        <f>F5/E5*100</f>
        <v>5.558388577256502</v>
      </c>
      <c r="H5" s="18">
        <v>1923</v>
      </c>
      <c r="I5" s="5">
        <v>112</v>
      </c>
      <c r="J5" s="12">
        <f>I5/H5*100</f>
        <v>5.8242329693187722</v>
      </c>
      <c r="K5" s="18">
        <v>1982</v>
      </c>
      <c r="L5" s="5">
        <v>123</v>
      </c>
      <c r="M5" s="12">
        <f>L5/K5*100</f>
        <v>6.2058526740666</v>
      </c>
      <c r="N5" s="18">
        <v>1891</v>
      </c>
      <c r="O5" s="5">
        <v>106</v>
      </c>
      <c r="P5" s="21">
        <f>O5/N5*100</f>
        <v>5.6054997355896345</v>
      </c>
      <c r="Q5" s="18">
        <v>1966</v>
      </c>
      <c r="R5" s="5">
        <v>107</v>
      </c>
      <c r="S5" s="21">
        <f>R5/Q5*100</f>
        <v>5.4425228891149544</v>
      </c>
    </row>
    <row r="6" spans="1:19" s="7" customFormat="1" x14ac:dyDescent="0.25">
      <c r="A6" s="13" t="s">
        <v>11</v>
      </c>
      <c r="B6" s="8">
        <v>2692</v>
      </c>
      <c r="C6" s="6">
        <v>145</v>
      </c>
      <c r="D6" s="14">
        <f t="shared" ref="D6:D22" si="0">C6/B6*100</f>
        <v>5.3863298662704313</v>
      </c>
      <c r="E6" s="19">
        <v>2700</v>
      </c>
      <c r="F6" s="6">
        <v>144</v>
      </c>
      <c r="G6" s="14">
        <f t="shared" ref="G6:G22" si="1">F6/E6*100</f>
        <v>5.3333333333333339</v>
      </c>
      <c r="H6" s="19">
        <v>2848</v>
      </c>
      <c r="I6" s="6">
        <v>149</v>
      </c>
      <c r="J6" s="14">
        <f t="shared" ref="J6:J22" si="2">I6/H6*100</f>
        <v>5.231741573033708</v>
      </c>
      <c r="K6" s="19">
        <v>2931</v>
      </c>
      <c r="L6" s="6">
        <v>162</v>
      </c>
      <c r="M6" s="14">
        <f t="shared" ref="M6:M22" si="3">L6/K6*100</f>
        <v>5.5271238485158651</v>
      </c>
      <c r="N6" s="19">
        <v>2769</v>
      </c>
      <c r="O6" s="6">
        <v>195</v>
      </c>
      <c r="P6" s="22">
        <f t="shared" ref="P6:P22" si="4">O6/N6*100</f>
        <v>7.042253521126761</v>
      </c>
      <c r="Q6" s="19">
        <v>2794</v>
      </c>
      <c r="R6" s="6">
        <v>212</v>
      </c>
      <c r="S6" s="22">
        <f t="shared" ref="S6:S22" si="5">R6/Q6*100</f>
        <v>7.5876879026485327</v>
      </c>
    </row>
    <row r="7" spans="1:19" s="7" customFormat="1" x14ac:dyDescent="0.25">
      <c r="A7" s="13" t="s">
        <v>12</v>
      </c>
      <c r="B7" s="8">
        <v>5926</v>
      </c>
      <c r="C7" s="6">
        <v>404</v>
      </c>
      <c r="D7" s="14">
        <f t="shared" si="0"/>
        <v>6.8174147823152218</v>
      </c>
      <c r="E7" s="19">
        <v>6269</v>
      </c>
      <c r="F7" s="6">
        <v>402</v>
      </c>
      <c r="G7" s="14">
        <f t="shared" si="1"/>
        <v>6.4125059818152819</v>
      </c>
      <c r="H7" s="19">
        <v>6579</v>
      </c>
      <c r="I7" s="6">
        <v>376</v>
      </c>
      <c r="J7" s="14">
        <f t="shared" si="2"/>
        <v>5.7151542787657696</v>
      </c>
      <c r="K7" s="19">
        <v>6924</v>
      </c>
      <c r="L7" s="6">
        <v>373</v>
      </c>
      <c r="M7" s="14">
        <f t="shared" si="3"/>
        <v>5.3870595031773538</v>
      </c>
      <c r="N7" s="19">
        <v>7055</v>
      </c>
      <c r="O7" s="6">
        <v>477</v>
      </c>
      <c r="P7" s="22">
        <f t="shared" si="4"/>
        <v>6.7611622962437989</v>
      </c>
      <c r="Q7" s="19">
        <v>7162</v>
      </c>
      <c r="R7" s="6">
        <v>458</v>
      </c>
      <c r="S7" s="22">
        <f t="shared" si="5"/>
        <v>6.3948617704551802</v>
      </c>
    </row>
    <row r="8" spans="1:19" s="7" customFormat="1" x14ac:dyDescent="0.25">
      <c r="A8" s="13" t="s">
        <v>13</v>
      </c>
      <c r="B8" s="8">
        <v>2061</v>
      </c>
      <c r="C8" s="6">
        <v>187</v>
      </c>
      <c r="D8" s="14">
        <f t="shared" si="0"/>
        <v>9.0732654051431343</v>
      </c>
      <c r="E8" s="19">
        <v>2192</v>
      </c>
      <c r="F8" s="6">
        <v>148</v>
      </c>
      <c r="G8" s="14">
        <f t="shared" si="1"/>
        <v>6.7518248175182478</v>
      </c>
      <c r="H8" s="19">
        <v>2232</v>
      </c>
      <c r="I8" s="6">
        <v>140</v>
      </c>
      <c r="J8" s="14">
        <f t="shared" si="2"/>
        <v>6.2724014336917557</v>
      </c>
      <c r="K8" s="19">
        <v>2299</v>
      </c>
      <c r="L8" s="6">
        <v>150</v>
      </c>
      <c r="M8" s="14">
        <f t="shared" si="3"/>
        <v>6.5245759025663332</v>
      </c>
      <c r="N8" s="19">
        <v>2279</v>
      </c>
      <c r="O8" s="6">
        <v>157</v>
      </c>
      <c r="P8" s="22">
        <f t="shared" si="4"/>
        <v>6.8889863975427819</v>
      </c>
      <c r="Q8" s="19">
        <v>2281</v>
      </c>
      <c r="R8" s="6">
        <v>171</v>
      </c>
      <c r="S8" s="22">
        <f t="shared" si="5"/>
        <v>7.4967119684348962</v>
      </c>
    </row>
    <row r="9" spans="1:19" s="7" customFormat="1" x14ac:dyDescent="0.25">
      <c r="A9" s="13" t="s">
        <v>14</v>
      </c>
      <c r="B9" s="8">
        <v>2999</v>
      </c>
      <c r="C9" s="6">
        <v>141</v>
      </c>
      <c r="D9" s="14">
        <f t="shared" si="0"/>
        <v>4.7015671890630211</v>
      </c>
      <c r="E9" s="19">
        <v>3098</v>
      </c>
      <c r="F9" s="6">
        <v>158</v>
      </c>
      <c r="G9" s="14">
        <f t="shared" si="1"/>
        <v>5.1000645577792127</v>
      </c>
      <c r="H9" s="19">
        <v>3197</v>
      </c>
      <c r="I9" s="6">
        <v>147</v>
      </c>
      <c r="J9" s="14">
        <f t="shared" si="2"/>
        <v>4.5980606818892706</v>
      </c>
      <c r="K9" s="19">
        <v>3297</v>
      </c>
      <c r="L9" s="6">
        <v>177</v>
      </c>
      <c r="M9" s="14">
        <f t="shared" si="3"/>
        <v>5.3685168334849864</v>
      </c>
      <c r="N9" s="19">
        <v>3337</v>
      </c>
      <c r="O9" s="6">
        <v>215</v>
      </c>
      <c r="P9" s="22">
        <f t="shared" si="4"/>
        <v>6.4429127959244825</v>
      </c>
      <c r="Q9" s="19">
        <v>3319</v>
      </c>
      <c r="R9" s="6">
        <v>176</v>
      </c>
      <c r="S9" s="22">
        <f t="shared" si="5"/>
        <v>5.302802048809883</v>
      </c>
    </row>
    <row r="10" spans="1:19" s="7" customFormat="1" x14ac:dyDescent="0.25">
      <c r="A10" s="13" t="s">
        <v>15</v>
      </c>
      <c r="B10" s="8">
        <v>16398</v>
      </c>
      <c r="C10" s="6">
        <v>909</v>
      </c>
      <c r="D10" s="14">
        <f t="shared" si="0"/>
        <v>5.5433589462129529</v>
      </c>
      <c r="E10" s="19">
        <v>17357</v>
      </c>
      <c r="F10" s="6">
        <v>946</v>
      </c>
      <c r="G10" s="14">
        <f t="shared" si="1"/>
        <v>5.4502506193466607</v>
      </c>
      <c r="H10" s="19">
        <v>17947</v>
      </c>
      <c r="I10" s="6">
        <v>966</v>
      </c>
      <c r="J10" s="14">
        <f t="shared" si="2"/>
        <v>5.3825151835961442</v>
      </c>
      <c r="K10" s="19">
        <v>17908</v>
      </c>
      <c r="L10" s="8">
        <v>1047</v>
      </c>
      <c r="M10" s="14">
        <f t="shared" si="3"/>
        <v>5.8465490283672104</v>
      </c>
      <c r="N10" s="19">
        <v>18158</v>
      </c>
      <c r="O10" s="6">
        <v>975</v>
      </c>
      <c r="P10" s="22">
        <f t="shared" si="4"/>
        <v>5.369534089657451</v>
      </c>
      <c r="Q10" s="19">
        <v>18151</v>
      </c>
      <c r="R10" s="6">
        <v>957</v>
      </c>
      <c r="S10" s="22">
        <f t="shared" si="5"/>
        <v>5.2724367803426802</v>
      </c>
    </row>
    <row r="11" spans="1:19" s="7" customFormat="1" x14ac:dyDescent="0.25">
      <c r="A11" s="13" t="s">
        <v>16</v>
      </c>
      <c r="B11" s="8">
        <v>3909</v>
      </c>
      <c r="C11" s="6">
        <v>247</v>
      </c>
      <c r="D11" s="14">
        <f t="shared" si="0"/>
        <v>6.3187515988743916</v>
      </c>
      <c r="E11" s="19">
        <v>4144</v>
      </c>
      <c r="F11" s="6">
        <v>265</v>
      </c>
      <c r="G11" s="14">
        <f t="shared" si="1"/>
        <v>6.3947876447876446</v>
      </c>
      <c r="H11" s="19">
        <v>4387</v>
      </c>
      <c r="I11" s="6">
        <v>319</v>
      </c>
      <c r="J11" s="14">
        <f t="shared" si="2"/>
        <v>7.2714839297925691</v>
      </c>
      <c r="K11" s="19">
        <v>4559</v>
      </c>
      <c r="L11" s="6">
        <v>268</v>
      </c>
      <c r="M11" s="14">
        <f t="shared" si="3"/>
        <v>5.8784821232726481</v>
      </c>
      <c r="N11" s="19">
        <v>4382</v>
      </c>
      <c r="O11" s="6">
        <v>286</v>
      </c>
      <c r="P11" s="22">
        <f t="shared" si="4"/>
        <v>6.526700136923778</v>
      </c>
      <c r="Q11" s="19">
        <v>4395</v>
      </c>
      <c r="R11" s="6">
        <v>320</v>
      </c>
      <c r="S11" s="22">
        <f t="shared" si="5"/>
        <v>7.2810011376564274</v>
      </c>
    </row>
    <row r="12" spans="1:19" s="7" customFormat="1" x14ac:dyDescent="0.25">
      <c r="A12" s="13" t="s">
        <v>17</v>
      </c>
      <c r="B12" s="8">
        <v>1513</v>
      </c>
      <c r="C12" s="6">
        <v>112</v>
      </c>
      <c r="D12" s="14">
        <f t="shared" si="0"/>
        <v>7.4025115664243231</v>
      </c>
      <c r="E12" s="19">
        <v>1585</v>
      </c>
      <c r="F12" s="6">
        <v>62</v>
      </c>
      <c r="G12" s="14">
        <f t="shared" si="1"/>
        <v>3.9116719242902205</v>
      </c>
      <c r="H12" s="19">
        <v>1618</v>
      </c>
      <c r="I12" s="6">
        <v>81</v>
      </c>
      <c r="J12" s="14">
        <f t="shared" si="2"/>
        <v>5.0061804697156989</v>
      </c>
      <c r="K12" s="19">
        <v>1690</v>
      </c>
      <c r="L12" s="6">
        <v>82</v>
      </c>
      <c r="M12" s="14">
        <f t="shared" si="3"/>
        <v>4.8520710059171597</v>
      </c>
      <c r="N12" s="19">
        <v>1621</v>
      </c>
      <c r="O12" s="6">
        <v>83</v>
      </c>
      <c r="P12" s="22">
        <f t="shared" si="4"/>
        <v>5.1202961135101788</v>
      </c>
      <c r="Q12" s="19">
        <v>1676</v>
      </c>
      <c r="R12" s="6">
        <v>130</v>
      </c>
      <c r="S12" s="22">
        <f t="shared" si="5"/>
        <v>7.7565632458233891</v>
      </c>
    </row>
    <row r="13" spans="1:19" s="7" customFormat="1" x14ac:dyDescent="0.25">
      <c r="A13" s="13" t="s">
        <v>18</v>
      </c>
      <c r="B13" s="6">
        <v>857</v>
      </c>
      <c r="C13" s="6">
        <v>28</v>
      </c>
      <c r="D13" s="14">
        <f t="shared" si="0"/>
        <v>3.2672112018669779</v>
      </c>
      <c r="E13" s="19">
        <v>917</v>
      </c>
      <c r="F13" s="6">
        <v>28</v>
      </c>
      <c r="G13" s="14">
        <f t="shared" si="1"/>
        <v>3.0534351145038165</v>
      </c>
      <c r="H13" s="19">
        <v>883</v>
      </c>
      <c r="I13" s="6">
        <v>40</v>
      </c>
      <c r="J13" s="14">
        <f t="shared" si="2"/>
        <v>4.5300113250283127</v>
      </c>
      <c r="K13" s="19">
        <v>897</v>
      </c>
      <c r="L13" s="6">
        <v>46</v>
      </c>
      <c r="M13" s="14">
        <f t="shared" si="3"/>
        <v>5.1282051282051277</v>
      </c>
      <c r="N13" s="19">
        <v>870</v>
      </c>
      <c r="O13" s="6">
        <v>27</v>
      </c>
      <c r="P13" s="22">
        <f t="shared" si="4"/>
        <v>3.103448275862069</v>
      </c>
      <c r="Q13" s="19">
        <v>872</v>
      </c>
      <c r="R13" s="6">
        <v>48</v>
      </c>
      <c r="S13" s="22">
        <f t="shared" si="5"/>
        <v>5.5045871559633035</v>
      </c>
    </row>
    <row r="14" spans="1:19" s="7" customFormat="1" x14ac:dyDescent="0.25">
      <c r="A14" s="13" t="s">
        <v>19</v>
      </c>
      <c r="B14" s="6">
        <v>762</v>
      </c>
      <c r="C14" s="6">
        <v>10</v>
      </c>
      <c r="D14" s="14">
        <f t="shared" si="0"/>
        <v>1.3123359580052494</v>
      </c>
      <c r="E14" s="19">
        <v>808</v>
      </c>
      <c r="F14" s="6">
        <v>12</v>
      </c>
      <c r="G14" s="14">
        <f t="shared" si="1"/>
        <v>1.4851485148514851</v>
      </c>
      <c r="H14" s="19">
        <v>820</v>
      </c>
      <c r="I14" s="6">
        <v>16</v>
      </c>
      <c r="J14" s="14">
        <f t="shared" si="2"/>
        <v>1.9512195121951219</v>
      </c>
      <c r="K14" s="19">
        <v>807</v>
      </c>
      <c r="L14" s="6">
        <v>12</v>
      </c>
      <c r="M14" s="14">
        <f t="shared" si="3"/>
        <v>1.486988847583643</v>
      </c>
      <c r="N14" s="19">
        <v>856</v>
      </c>
      <c r="O14" s="6">
        <v>12</v>
      </c>
      <c r="P14" s="22">
        <f t="shared" si="4"/>
        <v>1.4018691588785046</v>
      </c>
      <c r="Q14" s="19">
        <v>798</v>
      </c>
      <c r="R14" s="6">
        <v>14</v>
      </c>
      <c r="S14" s="22">
        <f t="shared" si="5"/>
        <v>1.7543859649122806</v>
      </c>
    </row>
    <row r="15" spans="1:19" s="7" customFormat="1" x14ac:dyDescent="0.25">
      <c r="A15" s="13" t="s">
        <v>20</v>
      </c>
      <c r="B15" s="6">
        <v>746</v>
      </c>
      <c r="C15" s="6">
        <v>38</v>
      </c>
      <c r="D15" s="14">
        <f t="shared" si="0"/>
        <v>5.0938337801608577</v>
      </c>
      <c r="E15" s="19">
        <v>761</v>
      </c>
      <c r="F15" s="6">
        <v>46</v>
      </c>
      <c r="G15" s="14">
        <f t="shared" si="1"/>
        <v>6.0446780551905386</v>
      </c>
      <c r="H15" s="19">
        <v>785</v>
      </c>
      <c r="I15" s="6">
        <v>37</v>
      </c>
      <c r="J15" s="14">
        <f t="shared" si="2"/>
        <v>4.7133757961783447</v>
      </c>
      <c r="K15" s="19">
        <v>746</v>
      </c>
      <c r="L15" s="6">
        <v>45</v>
      </c>
      <c r="M15" s="14">
        <f t="shared" si="3"/>
        <v>6.032171581769437</v>
      </c>
      <c r="N15" s="19">
        <v>750</v>
      </c>
      <c r="O15" s="6">
        <v>39</v>
      </c>
      <c r="P15" s="22">
        <f t="shared" si="4"/>
        <v>5.2</v>
      </c>
      <c r="Q15" s="19">
        <v>734</v>
      </c>
      <c r="R15" s="6">
        <v>30</v>
      </c>
      <c r="S15" s="22">
        <f t="shared" si="5"/>
        <v>4.0871934604904636</v>
      </c>
    </row>
    <row r="16" spans="1:19" s="7" customFormat="1" x14ac:dyDescent="0.25">
      <c r="A16" s="13" t="s">
        <v>21</v>
      </c>
      <c r="B16" s="8">
        <v>4228</v>
      </c>
      <c r="C16" s="6">
        <v>167</v>
      </c>
      <c r="D16" s="14">
        <f t="shared" si="0"/>
        <v>3.9498580889309367</v>
      </c>
      <c r="E16" s="19">
        <v>4477</v>
      </c>
      <c r="F16" s="6">
        <v>194</v>
      </c>
      <c r="G16" s="14">
        <f t="shared" si="1"/>
        <v>4.3332588787134245</v>
      </c>
      <c r="H16" s="19">
        <v>4662</v>
      </c>
      <c r="I16" s="6">
        <v>199</v>
      </c>
      <c r="J16" s="14">
        <f t="shared" si="2"/>
        <v>4.2685542685542686</v>
      </c>
      <c r="K16" s="19">
        <v>4702</v>
      </c>
      <c r="L16" s="6">
        <v>271</v>
      </c>
      <c r="M16" s="14">
        <f t="shared" si="3"/>
        <v>5.7635048915355167</v>
      </c>
      <c r="N16" s="19">
        <v>4677</v>
      </c>
      <c r="O16" s="6">
        <v>207</v>
      </c>
      <c r="P16" s="22">
        <f t="shared" si="4"/>
        <v>4.4259140474663248</v>
      </c>
      <c r="Q16" s="19">
        <v>4720</v>
      </c>
      <c r="R16" s="6">
        <v>211</v>
      </c>
      <c r="S16" s="22">
        <f t="shared" si="5"/>
        <v>4.4703389830508478</v>
      </c>
    </row>
    <row r="17" spans="1:19" s="7" customFormat="1" x14ac:dyDescent="0.25">
      <c r="A17" s="13" t="s">
        <v>22</v>
      </c>
      <c r="B17" s="8">
        <v>3868</v>
      </c>
      <c r="C17" s="6">
        <v>353</v>
      </c>
      <c r="D17" s="14">
        <f t="shared" si="0"/>
        <v>9.1261633919338152</v>
      </c>
      <c r="E17" s="19">
        <v>4077</v>
      </c>
      <c r="F17" s="6">
        <v>425</v>
      </c>
      <c r="G17" s="14">
        <f t="shared" si="1"/>
        <v>10.424331616384597</v>
      </c>
      <c r="H17" s="19">
        <v>4353</v>
      </c>
      <c r="I17" s="6">
        <v>473</v>
      </c>
      <c r="J17" s="14">
        <f t="shared" si="2"/>
        <v>10.866069377440846</v>
      </c>
      <c r="K17" s="19">
        <v>4306</v>
      </c>
      <c r="L17" s="6">
        <v>477</v>
      </c>
      <c r="M17" s="14">
        <f t="shared" si="3"/>
        <v>11.07756618671621</v>
      </c>
      <c r="N17" s="19">
        <v>4231</v>
      </c>
      <c r="O17" s="6">
        <v>279</v>
      </c>
      <c r="P17" s="22">
        <f t="shared" si="4"/>
        <v>6.5941857716851811</v>
      </c>
      <c r="Q17" s="19">
        <v>4302</v>
      </c>
      <c r="R17" s="6">
        <v>462</v>
      </c>
      <c r="S17" s="22">
        <f t="shared" si="5"/>
        <v>10.739191073919107</v>
      </c>
    </row>
    <row r="18" spans="1:19" s="7" customFormat="1" x14ac:dyDescent="0.25">
      <c r="A18" s="13" t="s">
        <v>23</v>
      </c>
      <c r="B18" s="8">
        <v>4619</v>
      </c>
      <c r="C18" s="6">
        <v>224</v>
      </c>
      <c r="D18" s="14">
        <f t="shared" si="0"/>
        <v>4.8495345312838278</v>
      </c>
      <c r="E18" s="19">
        <v>5036</v>
      </c>
      <c r="F18" s="6">
        <v>298</v>
      </c>
      <c r="G18" s="14">
        <f t="shared" si="1"/>
        <v>5.9173947577442414</v>
      </c>
      <c r="H18" s="19">
        <v>5505</v>
      </c>
      <c r="I18" s="6">
        <v>363</v>
      </c>
      <c r="J18" s="14">
        <f t="shared" si="2"/>
        <v>6.5940054495912808</v>
      </c>
      <c r="K18" s="19">
        <v>5796</v>
      </c>
      <c r="L18" s="6">
        <v>340</v>
      </c>
      <c r="M18" s="14">
        <f t="shared" si="3"/>
        <v>5.8661145617667358</v>
      </c>
      <c r="N18" s="19">
        <v>5595</v>
      </c>
      <c r="O18" s="6">
        <v>346</v>
      </c>
      <c r="P18" s="22">
        <f t="shared" si="4"/>
        <v>6.1840929401251117</v>
      </c>
      <c r="Q18" s="19">
        <v>5415</v>
      </c>
      <c r="R18" s="6">
        <v>277</v>
      </c>
      <c r="S18" s="22">
        <f t="shared" si="5"/>
        <v>5.1154201292705448</v>
      </c>
    </row>
    <row r="19" spans="1:19" s="7" customFormat="1" x14ac:dyDescent="0.25">
      <c r="A19" s="13" t="s">
        <v>24</v>
      </c>
      <c r="B19" s="8">
        <v>5850</v>
      </c>
      <c r="C19" s="6">
        <v>386</v>
      </c>
      <c r="D19" s="14">
        <f t="shared" si="0"/>
        <v>6.5982905982905988</v>
      </c>
      <c r="E19" s="19">
        <v>6178</v>
      </c>
      <c r="F19" s="6">
        <v>344</v>
      </c>
      <c r="G19" s="14">
        <f t="shared" si="1"/>
        <v>5.5681450307542892</v>
      </c>
      <c r="H19" s="19">
        <v>6211</v>
      </c>
      <c r="I19" s="6">
        <v>333</v>
      </c>
      <c r="J19" s="14">
        <f t="shared" si="2"/>
        <v>5.3614554822089842</v>
      </c>
      <c r="K19" s="19">
        <v>6506</v>
      </c>
      <c r="L19" s="6">
        <v>293</v>
      </c>
      <c r="M19" s="14">
        <f t="shared" si="3"/>
        <v>4.5035351982785121</v>
      </c>
      <c r="N19" s="19">
        <v>6413</v>
      </c>
      <c r="O19" s="6">
        <v>290</v>
      </c>
      <c r="P19" s="22">
        <f t="shared" si="4"/>
        <v>4.522064556369874</v>
      </c>
      <c r="Q19" s="19">
        <v>6143</v>
      </c>
      <c r="R19" s="6">
        <v>265</v>
      </c>
      <c r="S19" s="22">
        <f t="shared" si="5"/>
        <v>4.3138531662054369</v>
      </c>
    </row>
    <row r="20" spans="1:19" s="7" customFormat="1" x14ac:dyDescent="0.25">
      <c r="A20" s="13" t="s">
        <v>25</v>
      </c>
      <c r="B20" s="8">
        <v>15326</v>
      </c>
      <c r="C20" s="6">
        <v>776</v>
      </c>
      <c r="D20" s="14">
        <f t="shared" si="0"/>
        <v>5.0632911392405067</v>
      </c>
      <c r="E20" s="19">
        <v>15985</v>
      </c>
      <c r="F20" s="6">
        <v>750</v>
      </c>
      <c r="G20" s="14">
        <f t="shared" si="1"/>
        <v>4.6918986549890525</v>
      </c>
      <c r="H20" s="19">
        <v>16762</v>
      </c>
      <c r="I20" s="6">
        <v>828</v>
      </c>
      <c r="J20" s="14">
        <f t="shared" si="2"/>
        <v>4.9397446605417015</v>
      </c>
      <c r="K20" s="19">
        <v>16839</v>
      </c>
      <c r="L20" s="6">
        <v>893</v>
      </c>
      <c r="M20" s="14">
        <f t="shared" si="3"/>
        <v>5.3031652710968586</v>
      </c>
      <c r="N20" s="19">
        <v>16700</v>
      </c>
      <c r="O20" s="6">
        <v>814</v>
      </c>
      <c r="P20" s="22">
        <f t="shared" si="4"/>
        <v>4.8742514970059876</v>
      </c>
      <c r="Q20" s="19">
        <v>16912</v>
      </c>
      <c r="R20" s="6">
        <v>885</v>
      </c>
      <c r="S20" s="22">
        <f t="shared" si="5"/>
        <v>5.2329706717123932</v>
      </c>
    </row>
    <row r="21" spans="1:19" s="7" customFormat="1" x14ac:dyDescent="0.25">
      <c r="A21" s="13" t="s">
        <v>26</v>
      </c>
      <c r="B21" s="8">
        <v>2411</v>
      </c>
      <c r="C21" s="6">
        <v>174</v>
      </c>
      <c r="D21" s="14">
        <f t="shared" si="0"/>
        <v>7.2169224388220652</v>
      </c>
      <c r="E21" s="19">
        <v>2468</v>
      </c>
      <c r="F21" s="6">
        <v>183</v>
      </c>
      <c r="G21" s="14">
        <f t="shared" si="1"/>
        <v>7.4149108589951371</v>
      </c>
      <c r="H21" s="19">
        <v>2622</v>
      </c>
      <c r="I21" s="6">
        <v>196</v>
      </c>
      <c r="J21" s="14">
        <f t="shared" si="2"/>
        <v>7.4752097635392829</v>
      </c>
      <c r="K21" s="19">
        <v>2665</v>
      </c>
      <c r="L21" s="6">
        <v>159</v>
      </c>
      <c r="M21" s="14">
        <f t="shared" si="3"/>
        <v>5.9662288930581608</v>
      </c>
      <c r="N21" s="19">
        <v>2587</v>
      </c>
      <c r="O21" s="6">
        <v>180</v>
      </c>
      <c r="P21" s="22">
        <f t="shared" si="4"/>
        <v>6.9578662543486658</v>
      </c>
      <c r="Q21" s="19">
        <v>2631</v>
      </c>
      <c r="R21" s="6">
        <v>165</v>
      </c>
      <c r="S21" s="22">
        <f t="shared" si="5"/>
        <v>6.2713797035347785</v>
      </c>
    </row>
    <row r="22" spans="1:19" s="7" customFormat="1" x14ac:dyDescent="0.25">
      <c r="A22" s="15" t="s">
        <v>6</v>
      </c>
      <c r="B22" s="16">
        <v>75933</v>
      </c>
      <c r="C22" s="16">
        <v>4391</v>
      </c>
      <c r="D22" s="17">
        <f t="shared" si="0"/>
        <v>5.7827295115430708</v>
      </c>
      <c r="E22" s="20">
        <v>80013</v>
      </c>
      <c r="F22" s="16">
        <v>4514</v>
      </c>
      <c r="G22" s="17">
        <f t="shared" si="1"/>
        <v>5.6415832427230574</v>
      </c>
      <c r="H22" s="20">
        <v>83334</v>
      </c>
      <c r="I22" s="16">
        <v>4775</v>
      </c>
      <c r="J22" s="17">
        <f t="shared" si="2"/>
        <v>5.7299541603667166</v>
      </c>
      <c r="K22" s="20">
        <v>84854</v>
      </c>
      <c r="L22" s="16">
        <v>4918</v>
      </c>
      <c r="M22" s="17">
        <f t="shared" si="3"/>
        <v>5.7958375562731277</v>
      </c>
      <c r="N22" s="20">
        <v>84171</v>
      </c>
      <c r="O22" s="16">
        <v>4688</v>
      </c>
      <c r="P22" s="23">
        <f t="shared" si="4"/>
        <v>5.5696142376828117</v>
      </c>
      <c r="Q22" s="20">
        <f>SUM(Q5:Q21)</f>
        <v>84271</v>
      </c>
      <c r="R22" s="16">
        <f>SUM(R5:R21)</f>
        <v>4888</v>
      </c>
      <c r="S22" s="23">
        <f t="shared" si="5"/>
        <v>5.8003346346904632</v>
      </c>
    </row>
    <row r="24" spans="1:19" ht="45" customHeight="1" x14ac:dyDescent="0.25">
      <c r="A24" s="25" t="s">
        <v>27</v>
      </c>
      <c r="B24" s="30" t="s">
        <v>7</v>
      </c>
      <c r="C24" s="30"/>
      <c r="D24" s="30"/>
      <c r="E24" s="30"/>
      <c r="F24" s="30"/>
      <c r="G24" s="30"/>
      <c r="H24" s="30"/>
      <c r="I24" s="24"/>
      <c r="J24" s="24"/>
      <c r="K24" s="24"/>
      <c r="L24" s="24"/>
      <c r="M24" s="24"/>
      <c r="N24" s="24"/>
      <c r="O24" s="24"/>
    </row>
    <row r="25" spans="1:19" x14ac:dyDescent="0.25">
      <c r="A25" s="25"/>
      <c r="B25" s="24"/>
      <c r="C25" s="24"/>
      <c r="D25" s="24"/>
      <c r="E25" s="24"/>
      <c r="F25" s="24"/>
      <c r="G25" s="24"/>
      <c r="H25" s="24"/>
      <c r="I25" s="24"/>
      <c r="J25" s="24"/>
      <c r="K25" s="24"/>
      <c r="L25" s="24"/>
      <c r="M25" s="24"/>
      <c r="N25" s="24"/>
      <c r="O25" s="24"/>
    </row>
    <row r="26" spans="1:19" x14ac:dyDescent="0.25">
      <c r="A26" s="25"/>
      <c r="B26" s="24"/>
      <c r="C26" s="24"/>
      <c r="D26" s="24"/>
      <c r="E26" s="24"/>
      <c r="F26" s="24"/>
      <c r="G26" s="24"/>
      <c r="H26" s="24"/>
      <c r="I26" s="24"/>
      <c r="J26" s="24"/>
      <c r="K26" s="24"/>
      <c r="L26" s="24"/>
      <c r="M26" s="24"/>
      <c r="N26" s="24"/>
      <c r="O26" s="24"/>
    </row>
    <row r="27" spans="1:19" x14ac:dyDescent="0.25">
      <c r="A27" s="25"/>
      <c r="B27" s="24"/>
      <c r="C27" s="24"/>
      <c r="D27" s="24"/>
      <c r="E27" s="24"/>
      <c r="F27" s="24"/>
      <c r="G27" s="24"/>
      <c r="H27" s="24"/>
      <c r="I27" s="24"/>
      <c r="J27" s="24"/>
      <c r="K27" s="24"/>
      <c r="L27" s="24"/>
      <c r="M27" s="24"/>
      <c r="N27" s="24"/>
      <c r="O27" s="24"/>
    </row>
  </sheetData>
  <mergeCells count="9">
    <mergeCell ref="Q3:S3"/>
    <mergeCell ref="A1:H1"/>
    <mergeCell ref="H3:J3"/>
    <mergeCell ref="K3:M3"/>
    <mergeCell ref="N3:P3"/>
    <mergeCell ref="B24:H24"/>
    <mergeCell ref="A3:A4"/>
    <mergeCell ref="B3:D3"/>
    <mergeCell ref="E3:G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tableau</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dc:creator>
  <cp:lastModifiedBy>LiLi</cp:lastModifiedBy>
  <dcterms:created xsi:type="dcterms:W3CDTF">2016-03-02T16:02:39Z</dcterms:created>
  <dcterms:modified xsi:type="dcterms:W3CDTF">2018-11-27T16:36:37Z</dcterms:modified>
</cp:coreProperties>
</file>