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fondationchagnon.sharepoint.com/sites/OTP-donnees/Documents partages/1.Donnees/"/>
    </mc:Choice>
  </mc:AlternateContent>
  <xr:revisionPtr revIDLastSave="7" documentId="8_{30640ED2-85A7-46B5-B333-7C7D0DD687DF}" xr6:coauthVersionLast="47" xr6:coauthVersionMax="47" xr10:uidLastSave="{573685FB-F994-42FF-A5A0-4B326132BC75}"/>
  <bookViews>
    <workbookView xWindow="4290" yWindow="4290" windowWidth="38085" windowHeight="16845" xr2:uid="{A638E76A-770C-4346-9040-AE99490F31E9}"/>
  </bookViews>
  <sheets>
    <sheet name="Tableau région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 l="1"/>
  <c r="G24" i="1"/>
  <c r="F24" i="1"/>
  <c r="H23" i="1"/>
  <c r="G23" i="1"/>
  <c r="F23" i="1"/>
  <c r="H22" i="1"/>
  <c r="G22" i="1"/>
  <c r="F22" i="1"/>
  <c r="H21" i="1"/>
  <c r="G21" i="1"/>
  <c r="F21" i="1"/>
  <c r="H20" i="1"/>
  <c r="G20" i="1"/>
  <c r="F20" i="1"/>
  <c r="H19" i="1"/>
  <c r="G19" i="1"/>
  <c r="F19" i="1"/>
  <c r="H18" i="1"/>
  <c r="G18" i="1"/>
  <c r="F18" i="1"/>
  <c r="H17" i="1"/>
  <c r="G17" i="1"/>
  <c r="F17" i="1"/>
  <c r="H16" i="1"/>
  <c r="G16" i="1"/>
  <c r="F16" i="1"/>
  <c r="H15" i="1"/>
  <c r="G15" i="1"/>
  <c r="F15" i="1"/>
  <c r="H14" i="1"/>
  <c r="G14" i="1"/>
  <c r="F14" i="1"/>
  <c r="H13" i="1"/>
  <c r="G13" i="1"/>
  <c r="F13" i="1"/>
  <c r="H12" i="1"/>
  <c r="G12" i="1"/>
  <c r="F12" i="1"/>
  <c r="H11" i="1"/>
  <c r="G11" i="1"/>
  <c r="F11" i="1"/>
  <c r="H10" i="1"/>
  <c r="G10" i="1"/>
  <c r="F10" i="1"/>
  <c r="H9" i="1"/>
  <c r="G9" i="1"/>
  <c r="F9" i="1"/>
  <c r="H8" i="1"/>
  <c r="G8" i="1"/>
  <c r="F8" i="1"/>
  <c r="H7" i="1"/>
  <c r="G7" i="1"/>
  <c r="F7" i="1"/>
</calcChain>
</file>

<file path=xl/sharedStrings.xml><?xml version="1.0" encoding="utf-8"?>
<sst xmlns="http://schemas.openxmlformats.org/spreadsheetml/2006/main" count="66" uniqueCount="41">
  <si>
    <r>
      <t>Répartition des familles avec au moins un enfant de 0 à 5 ans</t>
    </r>
    <r>
      <rPr>
        <b/>
        <vertAlign val="superscript"/>
        <sz val="11"/>
        <color theme="1"/>
        <rFont val="Aptos Narrow"/>
        <family val="2"/>
        <scheme val="minor"/>
      </rPr>
      <t xml:space="preserve">1 </t>
    </r>
    <r>
      <rPr>
        <b/>
        <sz val="11"/>
        <color theme="1"/>
        <rFont val="Aptos Narrow"/>
        <family val="2"/>
        <scheme val="minor"/>
      </rPr>
      <t>selon la situation d'activité des parents, Québec et régions administratives, 2001, 2006, 2016 et 2021</t>
    </r>
  </si>
  <si>
    <r>
      <rPr>
        <b/>
        <sz val="10.5"/>
        <rFont val="Calibri"/>
        <family val="2"/>
      </rPr>
      <t>Estrie et Montérégie:</t>
    </r>
    <r>
      <rPr>
        <sz val="10.5"/>
        <rFont val="Calibri"/>
        <family val="2"/>
      </rPr>
      <t xml:space="preserve"> Selon les </t>
    </r>
    <r>
      <rPr>
        <b/>
        <sz val="10.5"/>
        <rFont val="Calibri"/>
        <family val="2"/>
      </rPr>
      <t>anciennes limites territoriales des régions administratives</t>
    </r>
    <r>
      <rPr>
        <sz val="10.5"/>
        <rFont val="Calibri"/>
        <family val="2"/>
      </rPr>
      <t xml:space="preserve"> en vigueur avant le 28 juillet 2021. </t>
    </r>
  </si>
  <si>
    <r>
      <t xml:space="preserve">Estrie et Montérégie:  Selon les </t>
    </r>
    <r>
      <rPr>
        <b/>
        <sz val="10.5"/>
        <rFont val="Calibri"/>
        <family val="2"/>
      </rPr>
      <t>nouvelles limites territoriales</t>
    </r>
    <r>
      <rPr>
        <sz val="10.5"/>
        <rFont val="Calibri"/>
        <family val="2"/>
      </rPr>
      <t xml:space="preserve"> des régions administratives </t>
    </r>
    <r>
      <rPr>
        <b/>
        <sz val="10.5"/>
        <rFont val="Calibri"/>
        <family val="2"/>
      </rPr>
      <t>entrées en vigueur le 28 juillet 2021</t>
    </r>
    <r>
      <rPr>
        <sz val="10.5"/>
        <rFont val="Calibri"/>
        <family val="2"/>
      </rPr>
      <t xml:space="preserve">. </t>
    </r>
  </si>
  <si>
    <t>Total - Familles avec au moins un enfants de 0 à 5 ans</t>
  </si>
  <si>
    <t xml:space="preserve">  Aucun des deux parents (ou le parent seul) ne travaille</t>
  </si>
  <si>
    <t xml:space="preserve">  Un seul des deux parents travaille</t>
  </si>
  <si>
    <t xml:space="preserve">  Les deux parents (ou le parent seul) travaillent</t>
  </si>
  <si>
    <r>
      <t>Total - familles avec enfants de 0-5 ans</t>
    </r>
    <r>
      <rPr>
        <vertAlign val="superscript"/>
        <sz val="11"/>
        <color theme="1"/>
        <rFont val="Aptos Narrow"/>
        <family val="2"/>
        <scheme val="minor"/>
      </rPr>
      <t xml:space="preserve">2 </t>
    </r>
  </si>
  <si>
    <t xml:space="preserve">  Aucun des deux parents ou le parent monoparental ne travaille</t>
  </si>
  <si>
    <t xml:space="preserve">  Les deux parents ou le parent monoparental travaillent</t>
  </si>
  <si>
    <t xml:space="preserve">  Aucun des deux parents ou le parent monoparental ne travaille (%)</t>
  </si>
  <si>
    <t xml:space="preserve">  Un seul des deux parents travaille (%)</t>
  </si>
  <si>
    <t xml:space="preserve">  Les deux parents ou le parent monoparental travaillent (%)</t>
  </si>
  <si>
    <t>n</t>
  </si>
  <si>
    <t>%</t>
  </si>
  <si>
    <t>Ensemble du Québec</t>
  </si>
  <si>
    <t>Bas-Saint-Laurent (01)</t>
  </si>
  <si>
    <t>Saguenay–Lac-Saint-Jean (02)</t>
  </si>
  <si>
    <t>Capitale-Nationale (03)</t>
  </si>
  <si>
    <t>Mauricie (04)</t>
  </si>
  <si>
    <r>
      <t>Estrie (05)</t>
    </r>
    <r>
      <rPr>
        <vertAlign val="superscript"/>
        <sz val="11"/>
        <color theme="1"/>
        <rFont val="Aptos Narrow"/>
        <family val="2"/>
        <scheme val="minor"/>
      </rPr>
      <t>3</t>
    </r>
  </si>
  <si>
    <t>&lt;- non comparable -&gt;</t>
  </si>
  <si>
    <t>Montréal (06)</t>
  </si>
  <si>
    <t>Outaouais (07)</t>
  </si>
  <si>
    <t>Abitibi-Témiscamingue (08)</t>
  </si>
  <si>
    <t>Côte-Nord (09)</t>
  </si>
  <si>
    <t>Nord-du-Québec (10)</t>
  </si>
  <si>
    <t>Gaspésie–Îles-de-la-Madeleine (11)</t>
  </si>
  <si>
    <t>Chaudière-Appalaches (12)</t>
  </si>
  <si>
    <t>Laval (13)</t>
  </si>
  <si>
    <t>Lanaudière (14)</t>
  </si>
  <si>
    <t>Laurentides (15)</t>
  </si>
  <si>
    <r>
      <t>Montérégie (16)</t>
    </r>
    <r>
      <rPr>
        <vertAlign val="superscript"/>
        <sz val="11"/>
        <color theme="1"/>
        <rFont val="Aptos Narrow"/>
        <family val="2"/>
        <scheme val="minor"/>
      </rPr>
      <t>3</t>
    </r>
  </si>
  <si>
    <t xml:space="preserve">  </t>
  </si>
  <si>
    <t>Centre-du-Québec (17)</t>
  </si>
  <si>
    <t>1. Il s'agit des familles de recensement dans les ménages privés propriétaires ou locataires, non agricoles et hors réserves avec au moins un enfant de 0 à 5 ans</t>
  </si>
  <si>
    <t>2. Il est à noter qu'en raison de l'arrondissement aléatoire, les estimations du nombre de familles avec au moins un enfant de 0 à 5 ans peuvent varier légèrement entre différents indicateurs.</t>
  </si>
  <si>
    <r>
      <t xml:space="preserve">3. - </t>
    </r>
    <r>
      <rPr>
        <b/>
        <sz val="11"/>
        <rFont val="Aptos Narrow"/>
        <family val="2"/>
        <scheme val="minor"/>
      </rPr>
      <t>2001</t>
    </r>
    <r>
      <rPr>
        <sz val="11"/>
        <rFont val="Aptos Narrow"/>
        <family val="2"/>
        <scheme val="minor"/>
      </rPr>
      <t xml:space="preserve">: Selon les </t>
    </r>
    <r>
      <rPr>
        <b/>
        <sz val="11"/>
        <rFont val="Aptos Narrow"/>
        <family val="2"/>
        <scheme val="minor"/>
      </rPr>
      <t>anciennes limites territoriales</t>
    </r>
    <r>
      <rPr>
        <sz val="11"/>
        <rFont val="Aptos Narrow"/>
        <family val="2"/>
        <scheme val="minor"/>
      </rPr>
      <t xml:space="preserve"> des régions administratives en vigueur avant le 28 juillet 2021. 
     - </t>
    </r>
    <r>
      <rPr>
        <b/>
        <sz val="11"/>
        <rFont val="Aptos Narrow"/>
        <family val="2"/>
        <scheme val="minor"/>
      </rPr>
      <t>2006 à 2021</t>
    </r>
    <r>
      <rPr>
        <sz val="11"/>
        <rFont val="Aptos Narrow"/>
        <family val="2"/>
        <scheme val="minor"/>
      </rPr>
      <t xml:space="preserve">: Selon les </t>
    </r>
    <r>
      <rPr>
        <b/>
        <sz val="11"/>
        <rFont val="Aptos Narrow"/>
        <family val="2"/>
        <scheme val="minor"/>
      </rPr>
      <t>nouvelles limites territoriales</t>
    </r>
    <r>
      <rPr>
        <sz val="11"/>
        <rFont val="Aptos Narrow"/>
        <family val="2"/>
        <scheme val="minor"/>
      </rPr>
      <t xml:space="preserve"> des régions administratives entrées en vigueur le 28 juillet 2021. À cette date, les MRC de La Haute-Yamaska et de Brome-Missisquoi ont changé de région administrative, passant de la Montérégie à l’Estrie.
</t>
    </r>
    <r>
      <rPr>
        <sz val="11"/>
        <color rgb="FFFF0000"/>
        <rFont val="Aptos Narrow"/>
        <family val="2"/>
        <scheme val="minor"/>
      </rPr>
      <t xml:space="preserve">   </t>
    </r>
    <r>
      <rPr>
        <b/>
        <sz val="11"/>
        <color rgb="FFFF0000"/>
        <rFont val="Aptos Narrow"/>
        <family val="2"/>
        <scheme val="minor"/>
      </rPr>
      <t>Les données de l'année 2001 des régions administratives de la Montérégie et de l’Estrie ne suivent pas les nouvelles limites territoriales entrées en vigueur en 2021 et donc, que ces données ne sont pas comparables à celles de 2006, 2016 et 2021.</t>
    </r>
  </si>
  <si>
    <t xml:space="preserve">Note 1 : En raison de l'arrondissement aléatoire  des valeurs présentées dans les cellules individuelles, la valeur totale peut ne pas correspondre à la somme des valeurs individuelles. Par ailleurs, la somme des répartitions en pourcentage, qui sont calculées à partir de données arrondies, ne correspond pas nécessairement à 100 %. </t>
  </si>
  <si>
    <t>Note 2. Les données ne sont pas disponibles pour les réserves et les établissements indiens partiellement dénombrés et ne sont pas comprises dans les totalisations.</t>
  </si>
  <si>
    <r>
      <rPr>
        <b/>
        <sz val="11"/>
        <rFont val="Aptos Narrow"/>
        <family val="2"/>
        <scheme val="minor"/>
      </rPr>
      <t xml:space="preserve">Source:  </t>
    </r>
    <r>
      <rPr>
        <sz val="11"/>
        <rFont val="Aptos Narrow"/>
        <family val="2"/>
        <scheme val="minor"/>
      </rPr>
      <t>Statistique Canada, Recensements de population de  2001, 2006, 2016 et 2021</t>
    </r>
    <r>
      <rPr>
        <b/>
        <sz val="11"/>
        <rFont val="Aptos Narrow"/>
        <family val="2"/>
        <scheme val="minor"/>
      </rPr>
      <t xml:space="preserve">. </t>
    </r>
    <r>
      <rPr>
        <sz val="11"/>
        <rFont val="Aptos Narrow"/>
        <family val="2"/>
        <scheme val="minor"/>
      </rPr>
      <t>Adapté par l'Institut de la statistique du Québec.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</si>
</sst>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15"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b/>
      <vertAlign val="superscript"/>
      <sz val="11"/>
      <color theme="1"/>
      <name val="Aptos Narrow"/>
      <family val="2"/>
      <scheme val="minor"/>
    </font>
    <font>
      <sz val="10.5"/>
      <name val="Calibri"/>
      <family val="2"/>
    </font>
    <font>
      <b/>
      <sz val="10.5"/>
      <name val="Calibri"/>
      <family val="2"/>
    </font>
    <font>
      <sz val="11"/>
      <name val="Arial"/>
      <family val="2"/>
    </font>
    <font>
      <sz val="11"/>
      <name val="Aptos Narrow"/>
      <family val="2"/>
      <scheme val="minor"/>
    </font>
    <font>
      <vertAlign val="superscript"/>
      <sz val="11"/>
      <color theme="1"/>
      <name val="Aptos Narrow"/>
      <family val="2"/>
      <scheme val="minor"/>
    </font>
    <font>
      <sz val="11"/>
      <name val="Calibri"/>
      <family val="2"/>
    </font>
    <font>
      <b/>
      <sz val="11"/>
      <name val="Aptos Narrow"/>
      <family val="2"/>
      <scheme val="minor"/>
    </font>
    <font>
      <b/>
      <sz val="11"/>
      <color rgb="FFFF0000"/>
      <name val="Aptos Narrow"/>
      <family val="2"/>
      <scheme val="minor"/>
    </font>
    <font>
      <sz val="10.5"/>
      <name val="Aptos Narrow"/>
      <family val="2"/>
      <scheme val="minor"/>
    </font>
  </fonts>
  <fills count="7">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F0DA9C"/>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indexed="64"/>
      </left>
      <right/>
      <top/>
      <bottom/>
      <diagonal/>
    </border>
    <border>
      <left/>
      <right style="medium">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bottom style="thin">
        <color indexed="64"/>
      </bottom>
      <diagonal/>
    </border>
    <border>
      <left/>
      <right style="medium">
        <color auto="1"/>
      </right>
      <top/>
      <bottom style="thin">
        <color indexed="64"/>
      </bottom>
      <diagonal/>
    </border>
    <border>
      <left style="thin">
        <color auto="1"/>
      </left>
      <right/>
      <top/>
      <bottom/>
      <diagonal/>
    </border>
    <border>
      <left/>
      <right style="thin">
        <color auto="1"/>
      </right>
      <top/>
      <bottom/>
      <diagonal/>
    </border>
    <border>
      <left style="medium">
        <color indexed="64"/>
      </left>
      <right/>
      <top/>
      <bottom style="medium">
        <color indexed="64"/>
      </bottom>
      <diagonal/>
    </border>
    <border>
      <left/>
      <right style="medium">
        <color auto="1"/>
      </right>
      <top/>
      <bottom style="medium">
        <color indexed="64"/>
      </bottom>
      <diagonal/>
    </border>
  </borders>
  <cellStyleXfs count="2">
    <xf numFmtId="0" fontId="0" fillId="0" borderId="0"/>
    <xf numFmtId="43" fontId="1" fillId="0" borderId="0" applyFont="0" applyFill="0" applyBorder="0" applyAlignment="0" applyProtection="0"/>
  </cellStyleXfs>
  <cellXfs count="98">
    <xf numFmtId="0" fontId="0" fillId="0" borderId="0" xfId="0"/>
    <xf numFmtId="0" fontId="4" fillId="0" borderId="0" xfId="0" applyFont="1" applyAlignment="1">
      <alignment horizontal="left" vertical="center" indent="1"/>
    </xf>
    <xf numFmtId="3" fontId="0" fillId="0" borderId="0" xfId="0" applyNumberFormat="1"/>
    <xf numFmtId="164" fontId="0" fillId="0" borderId="0" xfId="0" applyNumberFormat="1"/>
    <xf numFmtId="0" fontId="4" fillId="0" borderId="0" xfId="0" applyFont="1"/>
    <xf numFmtId="164" fontId="8" fillId="3" borderId="3" xfId="0" applyNumberFormat="1" applyFont="1" applyFill="1" applyBorder="1" applyAlignment="1">
      <alignment horizontal="center"/>
    </xf>
    <xf numFmtId="164" fontId="8" fillId="3" borderId="4" xfId="0" applyNumberFormat="1" applyFont="1" applyFill="1" applyBorder="1" applyAlignment="1">
      <alignment horizontal="center"/>
    </xf>
    <xf numFmtId="0" fontId="4" fillId="0" borderId="6" xfId="0" applyFont="1" applyBorder="1"/>
    <xf numFmtId="0" fontId="0" fillId="0" borderId="7" xfId="0" applyBorder="1"/>
    <xf numFmtId="0" fontId="4" fillId="0" borderId="7" xfId="0" applyFont="1" applyBorder="1"/>
    <xf numFmtId="0" fontId="0" fillId="0" borderId="7" xfId="0" applyBorder="1" applyAlignment="1">
      <alignment wrapText="1"/>
    </xf>
    <xf numFmtId="0" fontId="0" fillId="0" borderId="8" xfId="0" applyBorder="1" applyAlignment="1">
      <alignment wrapText="1"/>
    </xf>
    <xf numFmtId="0" fontId="0" fillId="0" borderId="10" xfId="0" applyBorder="1"/>
    <xf numFmtId="0" fontId="0" fillId="0" borderId="6" xfId="0" applyBorder="1" applyAlignment="1">
      <alignment wrapText="1"/>
    </xf>
    <xf numFmtId="0" fontId="0" fillId="4" borderId="11" xfId="0" applyFill="1" applyBorder="1" applyAlignment="1">
      <alignment wrapText="1"/>
    </xf>
    <xf numFmtId="0" fontId="0" fillId="4" borderId="6" xfId="0" applyFill="1" applyBorder="1" applyAlignment="1">
      <alignment wrapText="1"/>
    </xf>
    <xf numFmtId="0" fontId="0" fillId="4" borderId="12" xfId="0" applyFill="1" applyBorder="1" applyAlignment="1">
      <alignment wrapText="1"/>
    </xf>
    <xf numFmtId="164" fontId="9" fillId="3" borderId="13" xfId="0" applyNumberFormat="1" applyFont="1" applyFill="1" applyBorder="1" applyAlignment="1">
      <alignment horizontal="center"/>
    </xf>
    <xf numFmtId="164" fontId="9" fillId="3" borderId="14" xfId="0" applyNumberFormat="1" applyFont="1" applyFill="1" applyBorder="1" applyAlignment="1">
      <alignment horizontal="center"/>
    </xf>
    <xf numFmtId="3" fontId="0" fillId="0" borderId="10" xfId="0" applyNumberFormat="1" applyBorder="1" applyAlignment="1">
      <alignment wrapText="1"/>
    </xf>
    <xf numFmtId="164" fontId="0" fillId="4" borderId="10" xfId="0" applyNumberFormat="1" applyFill="1" applyBorder="1" applyAlignment="1">
      <alignment wrapText="1"/>
    </xf>
    <xf numFmtId="3" fontId="0" fillId="0" borderId="15" xfId="0" applyNumberFormat="1" applyBorder="1" applyAlignment="1">
      <alignment wrapText="1"/>
    </xf>
    <xf numFmtId="2" fontId="0" fillId="4" borderId="10" xfId="0" applyNumberFormat="1" applyFill="1" applyBorder="1" applyAlignment="1">
      <alignment wrapText="1"/>
    </xf>
    <xf numFmtId="2" fontId="0" fillId="4" borderId="16" xfId="0" applyNumberFormat="1" applyFill="1" applyBorder="1" applyAlignment="1">
      <alignment wrapText="1"/>
    </xf>
    <xf numFmtId="0" fontId="0" fillId="0" borderId="10" xfId="0" applyBorder="1" applyAlignment="1">
      <alignment wrapText="1"/>
    </xf>
    <xf numFmtId="0" fontId="0" fillId="0" borderId="10" xfId="0" applyBorder="1" applyAlignment="1">
      <alignment horizontal="right" wrapText="1"/>
    </xf>
    <xf numFmtId="0" fontId="0" fillId="4" borderId="9" xfId="0" applyFill="1" applyBorder="1" applyAlignment="1">
      <alignment wrapText="1"/>
    </xf>
    <xf numFmtId="0" fontId="0" fillId="4" borderId="7" xfId="0" applyFill="1" applyBorder="1" applyAlignment="1">
      <alignment wrapText="1"/>
    </xf>
    <xf numFmtId="0" fontId="0" fillId="4" borderId="8" xfId="0" applyFill="1" applyBorder="1" applyAlignment="1">
      <alignment wrapText="1"/>
    </xf>
    <xf numFmtId="164" fontId="9" fillId="3" borderId="17" xfId="0" applyNumberFormat="1" applyFont="1" applyFill="1" applyBorder="1" applyAlignment="1">
      <alignment horizontal="center"/>
    </xf>
    <xf numFmtId="164" fontId="9" fillId="3" borderId="18" xfId="0" applyNumberFormat="1" applyFont="1" applyFill="1" applyBorder="1" applyAlignment="1">
      <alignment horizontal="center"/>
    </xf>
    <xf numFmtId="3" fontId="0" fillId="0" borderId="10" xfId="0" applyNumberFormat="1" applyBorder="1" applyAlignment="1">
      <alignment horizontal="centerContinuous" wrapText="1"/>
    </xf>
    <xf numFmtId="164" fontId="0" fillId="4" borderId="10" xfId="0" applyNumberFormat="1" applyFill="1" applyBorder="1" applyAlignment="1">
      <alignment horizontal="centerContinuous" wrapText="1"/>
    </xf>
    <xf numFmtId="3" fontId="0" fillId="0" borderId="15" xfId="0" applyNumberFormat="1" applyBorder="1" applyAlignment="1">
      <alignment horizontal="centerContinuous" wrapText="1"/>
    </xf>
    <xf numFmtId="2" fontId="0" fillId="4" borderId="10" xfId="0" applyNumberFormat="1" applyFill="1" applyBorder="1" applyAlignment="1">
      <alignment horizontal="centerContinuous" wrapText="1"/>
    </xf>
    <xf numFmtId="2" fontId="0" fillId="4" borderId="16" xfId="0" applyNumberFormat="1" applyFill="1" applyBorder="1" applyAlignment="1">
      <alignment horizontal="centerContinuous" wrapText="1"/>
    </xf>
    <xf numFmtId="165" fontId="4" fillId="0" borderId="19" xfId="1" applyNumberFormat="1" applyFont="1" applyBorder="1"/>
    <xf numFmtId="165" fontId="4" fillId="0" borderId="0" xfId="1" applyNumberFormat="1" applyFont="1" applyBorder="1"/>
    <xf numFmtId="2" fontId="4" fillId="4" borderId="19" xfId="0" applyNumberFormat="1" applyFont="1" applyFill="1" applyBorder="1"/>
    <xf numFmtId="2" fontId="4" fillId="4" borderId="0" xfId="0" applyNumberFormat="1" applyFont="1" applyFill="1"/>
    <xf numFmtId="2" fontId="4" fillId="4" borderId="20" xfId="0" applyNumberFormat="1" applyFont="1" applyFill="1" applyBorder="1"/>
    <xf numFmtId="3" fontId="4" fillId="0" borderId="0" xfId="0" applyNumberFormat="1" applyFont="1"/>
    <xf numFmtId="164" fontId="4" fillId="4" borderId="0" xfId="0" applyNumberFormat="1" applyFont="1" applyFill="1"/>
    <xf numFmtId="3" fontId="4" fillId="0" borderId="19" xfId="0" applyNumberFormat="1" applyFont="1" applyBorder="1"/>
    <xf numFmtId="164" fontId="4" fillId="4" borderId="20" xfId="0" applyNumberFormat="1" applyFont="1" applyFill="1" applyBorder="1"/>
    <xf numFmtId="165" fontId="0" fillId="0" borderId="19" xfId="1" applyNumberFormat="1" applyFont="1" applyBorder="1"/>
    <xf numFmtId="165" fontId="0" fillId="0" borderId="0" xfId="1" applyNumberFormat="1" applyFont="1"/>
    <xf numFmtId="2" fontId="0" fillId="4" borderId="19" xfId="0" applyNumberFormat="1" applyFill="1" applyBorder="1"/>
    <xf numFmtId="2" fontId="0" fillId="4" borderId="0" xfId="0" applyNumberFormat="1" applyFill="1"/>
    <xf numFmtId="2" fontId="0" fillId="4" borderId="20" xfId="0" applyNumberFormat="1" applyFill="1" applyBorder="1"/>
    <xf numFmtId="164" fontId="0" fillId="4" borderId="0" xfId="0" applyNumberFormat="1" applyFill="1"/>
    <xf numFmtId="3" fontId="0" fillId="0" borderId="19" xfId="0" applyNumberFormat="1" applyBorder="1"/>
    <xf numFmtId="164" fontId="0" fillId="4" borderId="20" xfId="0" applyNumberFormat="1" applyFill="1" applyBorder="1"/>
    <xf numFmtId="165" fontId="0" fillId="0" borderId="15" xfId="1" applyNumberFormat="1" applyFont="1" applyBorder="1"/>
    <xf numFmtId="165" fontId="0" fillId="0" borderId="10" xfId="1" applyNumberFormat="1" applyFont="1" applyBorder="1"/>
    <xf numFmtId="2" fontId="0" fillId="4" borderId="15" xfId="0" applyNumberFormat="1" applyFill="1" applyBorder="1"/>
    <xf numFmtId="2" fontId="0" fillId="4" borderId="10" xfId="0" applyNumberFormat="1" applyFill="1" applyBorder="1"/>
    <xf numFmtId="2" fontId="0" fillId="4" borderId="16" xfId="0" applyNumberFormat="1" applyFill="1" applyBorder="1"/>
    <xf numFmtId="164" fontId="9" fillId="3" borderId="21" xfId="0" applyNumberFormat="1" applyFont="1" applyFill="1" applyBorder="1" applyAlignment="1">
      <alignment horizontal="center"/>
    </xf>
    <xf numFmtId="164" fontId="9" fillId="3" borderId="22" xfId="0" applyNumberFormat="1" applyFont="1" applyFill="1" applyBorder="1" applyAlignment="1">
      <alignment horizontal="center"/>
    </xf>
    <xf numFmtId="3" fontId="0" fillId="0" borderId="10" xfId="0" applyNumberFormat="1" applyBorder="1"/>
    <xf numFmtId="164" fontId="0" fillId="4" borderId="10" xfId="0" applyNumberFormat="1" applyFill="1" applyBorder="1"/>
    <xf numFmtId="3" fontId="0" fillId="0" borderId="15" xfId="0" applyNumberFormat="1" applyBorder="1"/>
    <xf numFmtId="164" fontId="0" fillId="4" borderId="16" xfId="0" applyNumberFormat="1" applyFill="1" applyBorder="1"/>
    <xf numFmtId="0" fontId="0" fillId="0" borderId="0" xfId="0" applyAlignment="1">
      <alignment vertical="top"/>
    </xf>
    <xf numFmtId="0" fontId="11" fillId="0" borderId="0" xfId="0" applyFont="1" applyAlignment="1">
      <alignment vertical="top" wrapText="1"/>
    </xf>
    <xf numFmtId="0" fontId="9" fillId="0" borderId="0" xfId="0" applyFont="1" applyAlignment="1">
      <alignment vertical="top" wrapText="1"/>
    </xf>
    <xf numFmtId="3" fontId="0" fillId="0" borderId="0" xfId="0" applyNumberFormat="1" applyAlignment="1">
      <alignment vertical="top"/>
    </xf>
    <xf numFmtId="0" fontId="11" fillId="0" borderId="0" xfId="0" applyFont="1" applyAlignment="1">
      <alignment horizontal="left" vertical="top" wrapText="1"/>
    </xf>
    <xf numFmtId="0" fontId="9" fillId="0" borderId="0" xfId="0" applyFont="1" applyAlignment="1">
      <alignment horizontal="left" vertical="top" wrapText="1"/>
    </xf>
    <xf numFmtId="0" fontId="11" fillId="0" borderId="0" xfId="0" applyFont="1" applyAlignment="1">
      <alignment horizontal="left" wrapText="1"/>
    </xf>
    <xf numFmtId="0" fontId="9" fillId="0" borderId="0" xfId="0" applyFont="1" applyAlignment="1">
      <alignment horizontal="right" vertical="top" wrapText="1"/>
    </xf>
    <xf numFmtId="0" fontId="13" fillId="0" borderId="0" xfId="0" applyFont="1" applyAlignment="1">
      <alignment vertical="top"/>
    </xf>
    <xf numFmtId="0" fontId="9" fillId="0" borderId="0" xfId="0" applyFont="1" applyAlignment="1">
      <alignment vertical="top"/>
    </xf>
    <xf numFmtId="3" fontId="9" fillId="0" borderId="0" xfId="0" applyNumberFormat="1" applyFont="1" applyAlignment="1">
      <alignment vertical="top"/>
    </xf>
    <xf numFmtId="3" fontId="9" fillId="0" borderId="0" xfId="0" applyNumberFormat="1" applyFont="1"/>
    <xf numFmtId="164" fontId="9" fillId="0" borderId="0" xfId="0" applyNumberFormat="1" applyFont="1"/>
    <xf numFmtId="0" fontId="9" fillId="0" borderId="0" xfId="0" applyFont="1"/>
    <xf numFmtId="3" fontId="9" fillId="0" borderId="0" xfId="0" applyNumberFormat="1" applyFont="1" applyAlignment="1">
      <alignment horizontal="left" wrapText="1"/>
    </xf>
    <xf numFmtId="0" fontId="9" fillId="0" borderId="0" xfId="0" applyFont="1" applyAlignment="1">
      <alignment horizontal="left" wrapText="1"/>
    </xf>
    <xf numFmtId="164" fontId="9" fillId="0" borderId="0" xfId="0" applyNumberFormat="1" applyFont="1" applyAlignment="1">
      <alignment horizontal="left" wrapText="1"/>
    </xf>
    <xf numFmtId="0" fontId="9" fillId="0" borderId="0" xfId="0" applyFont="1" applyAlignment="1">
      <alignment horizontal="left" vertical="top"/>
    </xf>
    <xf numFmtId="0" fontId="14" fillId="0" borderId="0" xfId="0" applyFont="1" applyAlignment="1">
      <alignment horizontal="left" wrapText="1"/>
    </xf>
    <xf numFmtId="0" fontId="14" fillId="0" borderId="0" xfId="0" applyFont="1"/>
    <xf numFmtId="0" fontId="6" fillId="2" borderId="1" xfId="0" applyFont="1" applyFill="1" applyBorder="1" applyAlignment="1">
      <alignment horizontal="center" wrapText="1"/>
    </xf>
    <xf numFmtId="0" fontId="6" fillId="2" borderId="2" xfId="0" applyFont="1" applyFill="1" applyBorder="1" applyAlignment="1">
      <alignment horizontal="center" wrapText="1"/>
    </xf>
    <xf numFmtId="0" fontId="6" fillId="6" borderId="2" xfId="0" applyFont="1" applyFill="1" applyBorder="1" applyAlignment="1">
      <alignment horizontal="center"/>
    </xf>
    <xf numFmtId="0" fontId="6" fillId="6" borderId="5" xfId="0" applyFont="1" applyFill="1" applyBorder="1" applyAlignment="1">
      <alignment horizontal="center"/>
    </xf>
    <xf numFmtId="164" fontId="2" fillId="5" borderId="13" xfId="0" applyNumberFormat="1" applyFont="1" applyFill="1" applyBorder="1" applyAlignment="1">
      <alignment horizontal="center"/>
    </xf>
    <xf numFmtId="164" fontId="2" fillId="5" borderId="14" xfId="0" applyNumberFormat="1" applyFont="1" applyFill="1" applyBorder="1" applyAlignment="1">
      <alignment horizontal="center"/>
    </xf>
    <xf numFmtId="0" fontId="9" fillId="0" borderId="0" xfId="0" applyFont="1" applyAlignment="1">
      <alignment horizontal="left" vertical="top" wrapText="1"/>
    </xf>
    <xf numFmtId="3" fontId="4" fillId="0" borderId="10" xfId="0" applyNumberFormat="1" applyFont="1" applyBorder="1" applyAlignment="1">
      <alignment horizontal="centerContinuous" wrapText="1"/>
    </xf>
    <xf numFmtId="164" fontId="4" fillId="0" borderId="10" xfId="0" applyNumberFormat="1" applyFont="1" applyBorder="1" applyAlignment="1">
      <alignment horizontal="centerContinuous" wrapText="1"/>
    </xf>
    <xf numFmtId="3" fontId="4" fillId="0" borderId="15" xfId="0" applyNumberFormat="1" applyFont="1" applyBorder="1" applyAlignment="1">
      <alignment horizontal="centerContinuous"/>
    </xf>
    <xf numFmtId="3" fontId="4" fillId="0" borderId="10" xfId="0" applyNumberFormat="1" applyFont="1" applyBorder="1" applyAlignment="1">
      <alignment horizontal="centerContinuous"/>
    </xf>
    <xf numFmtId="0" fontId="4" fillId="0" borderId="10" xfId="0" applyFont="1" applyBorder="1" applyAlignment="1">
      <alignment horizontal="centerContinuous"/>
    </xf>
    <xf numFmtId="0" fontId="4" fillId="0" borderId="16" xfId="0" applyFont="1" applyBorder="1" applyAlignment="1">
      <alignment horizontal="centerContinuous"/>
    </xf>
    <xf numFmtId="0" fontId="6" fillId="6" borderId="1" xfId="0" applyFont="1" applyFill="1" applyBorder="1" applyAlignment="1">
      <alignment horizontal="center"/>
    </xf>
  </cellXfs>
  <cellStyles count="2">
    <cellStyle name="Milliers" xfId="1" builtinId="3"/>
    <cellStyle name="Normal" xfId="0" builtinId="0"/>
  </cellStyles>
  <dxfs count="0"/>
  <tableStyles count="0" defaultTableStyle="TableStyleMedium2" defaultPivotStyle="PivotStyleLight16"/>
  <colors>
    <mruColors>
      <color rgb="FFF0DA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97C00-EF15-48B1-A202-49839F398845}">
  <dimension ref="A1:AG36"/>
  <sheetViews>
    <sheetView tabSelected="1" workbookViewId="0">
      <pane xSplit="1" ySplit="6" topLeftCell="B14" activePane="bottomRight" state="frozen"/>
      <selection pane="topRight" activeCell="B1" sqref="B1"/>
      <selection pane="bottomLeft" activeCell="A7" sqref="A7"/>
      <selection pane="bottomRight" activeCell="O26" sqref="O26"/>
    </sheetView>
  </sheetViews>
  <sheetFormatPr baseColWidth="10" defaultColWidth="11.42578125" defaultRowHeight="15" x14ac:dyDescent="0.25"/>
  <cols>
    <col min="1" max="1" width="33.42578125" customWidth="1"/>
    <col min="2" max="5" width="12" customWidth="1"/>
    <col min="6" max="6" width="11.140625" customWidth="1"/>
    <col min="7" max="7" width="7.85546875" customWidth="1"/>
    <col min="8" max="8" width="10" customWidth="1"/>
    <col min="11" max="11" width="11.42578125" style="2"/>
    <col min="12" max="12" width="16" style="2" customWidth="1"/>
    <col min="13" max="13" width="11.42578125" style="2"/>
    <col min="14" max="14" width="14.42578125" style="2" customWidth="1"/>
    <col min="15" max="15" width="16.5703125" style="3" customWidth="1"/>
    <col min="16" max="16" width="14.5703125" style="3" customWidth="1"/>
    <col min="17" max="17" width="14.42578125" style="3" customWidth="1"/>
    <col min="18" max="18" width="11.42578125" style="2"/>
    <col min="19" max="19" width="13.7109375" style="2" customWidth="1"/>
    <col min="20" max="20" width="11.42578125" style="2"/>
    <col min="21" max="21" width="13.7109375" style="2" customWidth="1"/>
    <col min="22" max="22" width="14.28515625" customWidth="1"/>
    <col min="24" max="24" width="15.42578125" customWidth="1"/>
    <col min="25" max="25" width="12.28515625" style="2" customWidth="1"/>
    <col min="26" max="26" width="18" style="2" customWidth="1"/>
    <col min="27" max="27" width="12.7109375" style="2" customWidth="1"/>
    <col min="28" max="28" width="13.85546875" style="2" customWidth="1"/>
    <col min="29" max="29" width="19.42578125" customWidth="1"/>
  </cols>
  <sheetData>
    <row r="1" spans="1:31" ht="16.5" x14ac:dyDescent="0.25">
      <c r="A1" s="1" t="s">
        <v>0</v>
      </c>
    </row>
    <row r="2" spans="1:31" ht="15.75" thickBot="1" x14ac:dyDescent="0.3"/>
    <row r="3" spans="1:31" ht="30.75" customHeight="1" thickBot="1" x14ac:dyDescent="0.3">
      <c r="A3" s="4"/>
      <c r="B3" s="84" t="s">
        <v>1</v>
      </c>
      <c r="C3" s="85"/>
      <c r="D3" s="85"/>
      <c r="E3" s="85"/>
      <c r="F3" s="85"/>
      <c r="G3" s="85"/>
      <c r="H3" s="85"/>
      <c r="I3" s="5"/>
      <c r="J3" s="6"/>
      <c r="K3" s="97" t="s">
        <v>2</v>
      </c>
      <c r="L3" s="86"/>
      <c r="M3" s="86"/>
      <c r="N3" s="86"/>
      <c r="O3" s="86"/>
      <c r="P3" s="86"/>
      <c r="Q3" s="86"/>
      <c r="R3" s="86"/>
      <c r="S3" s="86"/>
      <c r="T3" s="86"/>
      <c r="U3" s="86"/>
      <c r="V3" s="86"/>
      <c r="W3" s="86"/>
      <c r="X3" s="86"/>
      <c r="Y3" s="86"/>
      <c r="Z3" s="86"/>
      <c r="AA3" s="86"/>
      <c r="AB3" s="86"/>
      <c r="AC3" s="86"/>
      <c r="AD3" s="86"/>
      <c r="AE3" s="87"/>
    </row>
    <row r="4" spans="1:31" s="4" customFormat="1" x14ac:dyDescent="0.25">
      <c r="A4" s="7"/>
      <c r="B4" s="8"/>
      <c r="C4" s="8"/>
      <c r="D4" s="8"/>
      <c r="E4" s="9">
        <v>2001</v>
      </c>
      <c r="F4" s="10"/>
      <c r="G4" s="9"/>
      <c r="H4" s="11"/>
      <c r="I4" s="5"/>
      <c r="J4" s="6"/>
      <c r="K4" s="91">
        <v>2006</v>
      </c>
      <c r="L4" s="91"/>
      <c r="M4" s="91"/>
      <c r="N4" s="91"/>
      <c r="O4" s="92"/>
      <c r="P4" s="92"/>
      <c r="Q4" s="92"/>
      <c r="R4" s="93">
        <v>2016</v>
      </c>
      <c r="S4" s="94"/>
      <c r="T4" s="94"/>
      <c r="U4" s="94"/>
      <c r="V4" s="95"/>
      <c r="W4" s="95"/>
      <c r="X4" s="96"/>
      <c r="Y4" s="94">
        <v>2021</v>
      </c>
      <c r="Z4" s="94"/>
      <c r="AA4" s="94"/>
      <c r="AB4" s="94"/>
      <c r="AC4" s="95"/>
      <c r="AD4" s="95"/>
      <c r="AE4" s="95"/>
    </row>
    <row r="5" spans="1:31" ht="86.25" customHeight="1" x14ac:dyDescent="0.25">
      <c r="A5" s="12"/>
      <c r="B5" s="13" t="s">
        <v>3</v>
      </c>
      <c r="C5" s="10" t="s">
        <v>4</v>
      </c>
      <c r="D5" s="10" t="s">
        <v>5</v>
      </c>
      <c r="E5" s="10" t="s">
        <v>6</v>
      </c>
      <c r="F5" s="14" t="s">
        <v>4</v>
      </c>
      <c r="G5" s="15" t="s">
        <v>5</v>
      </c>
      <c r="H5" s="16" t="s">
        <v>6</v>
      </c>
      <c r="I5" s="17"/>
      <c r="J5" s="18"/>
      <c r="K5" s="19" t="s">
        <v>7</v>
      </c>
      <c r="L5" s="19" t="s">
        <v>8</v>
      </c>
      <c r="M5" s="19" t="s">
        <v>5</v>
      </c>
      <c r="N5" s="19" t="s">
        <v>9</v>
      </c>
      <c r="O5" s="20" t="s">
        <v>10</v>
      </c>
      <c r="P5" s="20" t="s">
        <v>11</v>
      </c>
      <c r="Q5" s="20" t="s">
        <v>12</v>
      </c>
      <c r="R5" s="21" t="s">
        <v>7</v>
      </c>
      <c r="S5" s="19" t="s">
        <v>8</v>
      </c>
      <c r="T5" s="19" t="s">
        <v>5</v>
      </c>
      <c r="U5" s="19" t="s">
        <v>9</v>
      </c>
      <c r="V5" s="22" t="s">
        <v>10</v>
      </c>
      <c r="W5" s="22" t="s">
        <v>11</v>
      </c>
      <c r="X5" s="23" t="s">
        <v>12</v>
      </c>
      <c r="Y5" s="19" t="s">
        <v>7</v>
      </c>
      <c r="Z5" s="19" t="s">
        <v>8</v>
      </c>
      <c r="AA5" s="19" t="s">
        <v>5</v>
      </c>
      <c r="AB5" s="19" t="s">
        <v>9</v>
      </c>
      <c r="AC5" s="20" t="s">
        <v>10</v>
      </c>
      <c r="AD5" s="20" t="s">
        <v>11</v>
      </c>
      <c r="AE5" s="20" t="s">
        <v>12</v>
      </c>
    </row>
    <row r="6" spans="1:31" ht="19.5" customHeight="1" x14ac:dyDescent="0.25">
      <c r="A6" s="12"/>
      <c r="B6" s="24"/>
      <c r="C6" s="25" t="s">
        <v>13</v>
      </c>
      <c r="D6" s="24"/>
      <c r="E6" s="24"/>
      <c r="F6" s="26"/>
      <c r="G6" s="27" t="s">
        <v>14</v>
      </c>
      <c r="H6" s="28"/>
      <c r="I6" s="29"/>
      <c r="J6" s="30"/>
      <c r="K6" s="31" t="s">
        <v>13</v>
      </c>
      <c r="L6" s="31"/>
      <c r="M6" s="31"/>
      <c r="N6" s="31"/>
      <c r="O6" s="32" t="s">
        <v>14</v>
      </c>
      <c r="P6" s="32"/>
      <c r="Q6" s="32"/>
      <c r="R6" s="33" t="s">
        <v>13</v>
      </c>
      <c r="S6" s="31"/>
      <c r="T6" s="31"/>
      <c r="U6" s="31"/>
      <c r="V6" s="34" t="s">
        <v>14</v>
      </c>
      <c r="W6" s="34"/>
      <c r="X6" s="35"/>
      <c r="Y6" s="31" t="s">
        <v>13</v>
      </c>
      <c r="Z6" s="31"/>
      <c r="AA6" s="31"/>
      <c r="AB6" s="31"/>
      <c r="AC6" s="32" t="s">
        <v>14</v>
      </c>
      <c r="AD6" s="32"/>
      <c r="AE6" s="32"/>
    </row>
    <row r="7" spans="1:31" x14ac:dyDescent="0.25">
      <c r="A7" s="4" t="s">
        <v>15</v>
      </c>
      <c r="B7" s="36">
        <v>346270</v>
      </c>
      <c r="C7" s="37">
        <v>49250</v>
      </c>
      <c r="D7" s="37">
        <v>86380</v>
      </c>
      <c r="E7" s="37">
        <v>210645</v>
      </c>
      <c r="F7" s="38">
        <f>C7/B7*100</f>
        <v>14.223005169376499</v>
      </c>
      <c r="G7" s="39">
        <f>D7/B7*100</f>
        <v>24.945851503162274</v>
      </c>
      <c r="H7" s="40">
        <f>E7/B7*100</f>
        <v>60.832587287376903</v>
      </c>
      <c r="I7" s="17"/>
      <c r="J7" s="18"/>
      <c r="K7" s="41">
        <v>337155</v>
      </c>
      <c r="L7" s="41">
        <v>40400</v>
      </c>
      <c r="M7" s="41">
        <v>80440</v>
      </c>
      <c r="N7" s="41">
        <v>216320</v>
      </c>
      <c r="O7" s="42">
        <v>11.982619270068664</v>
      </c>
      <c r="P7" s="42">
        <v>23.858462724859486</v>
      </c>
      <c r="Q7" s="42">
        <v>64.160401002506262</v>
      </c>
      <c r="R7" s="43">
        <v>389125</v>
      </c>
      <c r="S7" s="41">
        <v>40055</v>
      </c>
      <c r="T7" s="41">
        <v>77760</v>
      </c>
      <c r="U7" s="41">
        <v>271305</v>
      </c>
      <c r="V7" s="42">
        <v>10.293607452618053</v>
      </c>
      <c r="W7" s="42">
        <v>19.983295856087377</v>
      </c>
      <c r="X7" s="44">
        <v>69.721811757147449</v>
      </c>
      <c r="Y7" s="41">
        <v>372815</v>
      </c>
      <c r="Z7" s="41">
        <v>34560</v>
      </c>
      <c r="AA7" s="41">
        <v>73655</v>
      </c>
      <c r="AB7" s="41">
        <v>264600</v>
      </c>
      <c r="AC7" s="42">
        <v>9.2700132773627661</v>
      </c>
      <c r="AD7" s="42">
        <v>19.756447567828548</v>
      </c>
      <c r="AE7" s="42">
        <v>70.973539154808691</v>
      </c>
    </row>
    <row r="8" spans="1:31" x14ac:dyDescent="0.25">
      <c r="A8" t="s">
        <v>16</v>
      </c>
      <c r="B8" s="45">
        <v>8130</v>
      </c>
      <c r="C8" s="46">
        <v>1290</v>
      </c>
      <c r="D8" s="46">
        <v>2375</v>
      </c>
      <c r="E8" s="46">
        <v>4460</v>
      </c>
      <c r="F8" s="47">
        <f t="shared" ref="F8:F24" si="0">C8/B8*100</f>
        <v>15.867158671586715</v>
      </c>
      <c r="G8" s="48">
        <f t="shared" ref="G8:G24" si="1">D8/B8*100</f>
        <v>29.212792127921279</v>
      </c>
      <c r="H8" s="49">
        <f t="shared" ref="H8:H24" si="2">E8/B8*100</f>
        <v>54.858548585485856</v>
      </c>
      <c r="I8" s="17"/>
      <c r="J8" s="18"/>
      <c r="K8" s="2">
        <v>7935</v>
      </c>
      <c r="L8" s="2">
        <v>900</v>
      </c>
      <c r="M8" s="2">
        <v>1680</v>
      </c>
      <c r="N8" s="2">
        <v>5350</v>
      </c>
      <c r="O8" s="50">
        <v>11.342155009451796</v>
      </c>
      <c r="P8" s="50">
        <v>21.172022684310019</v>
      </c>
      <c r="Q8" s="50">
        <v>67.422810333963454</v>
      </c>
      <c r="R8" s="51">
        <v>7900</v>
      </c>
      <c r="S8" s="2">
        <v>705</v>
      </c>
      <c r="T8" s="2">
        <v>1395</v>
      </c>
      <c r="U8" s="2">
        <v>5800</v>
      </c>
      <c r="V8" s="50">
        <v>8.924050632911392</v>
      </c>
      <c r="W8" s="50">
        <v>17.658227848101266</v>
      </c>
      <c r="X8" s="52">
        <v>73.417721518987349</v>
      </c>
      <c r="Y8" s="2">
        <v>7025</v>
      </c>
      <c r="Z8" s="2">
        <v>570</v>
      </c>
      <c r="AA8" s="2">
        <v>950</v>
      </c>
      <c r="AB8" s="2">
        <v>5510</v>
      </c>
      <c r="AC8" s="50">
        <v>8.1138790035587185</v>
      </c>
      <c r="AD8" s="50">
        <v>13.523131672597867</v>
      </c>
      <c r="AE8" s="50">
        <v>78.434163701067618</v>
      </c>
    </row>
    <row r="9" spans="1:31" x14ac:dyDescent="0.25">
      <c r="A9" t="s">
        <v>17</v>
      </c>
      <c r="B9" s="45">
        <v>12140</v>
      </c>
      <c r="C9" s="46">
        <v>1935</v>
      </c>
      <c r="D9" s="46">
        <v>3805</v>
      </c>
      <c r="E9" s="46">
        <v>6405</v>
      </c>
      <c r="F9" s="47">
        <f>C9/B9*100</f>
        <v>15.939044481054365</v>
      </c>
      <c r="G9" s="48">
        <f>D9/B9*100</f>
        <v>31.342668863261945</v>
      </c>
      <c r="H9" s="49">
        <f>E9/B9*100</f>
        <v>52.759472817133442</v>
      </c>
      <c r="I9" s="17"/>
      <c r="J9" s="18"/>
      <c r="K9" s="2">
        <v>11080</v>
      </c>
      <c r="L9" s="2">
        <v>1185</v>
      </c>
      <c r="M9" s="2">
        <v>3130</v>
      </c>
      <c r="N9" s="2">
        <v>6765</v>
      </c>
      <c r="O9" s="50">
        <v>10.69494584837545</v>
      </c>
      <c r="P9" s="50">
        <v>28.249097472924191</v>
      </c>
      <c r="Q9" s="50">
        <v>61.055956678700362</v>
      </c>
      <c r="R9" s="51">
        <v>12175</v>
      </c>
      <c r="S9" s="2">
        <v>1105</v>
      </c>
      <c r="T9" s="2">
        <v>2175</v>
      </c>
      <c r="U9" s="2">
        <v>8890</v>
      </c>
      <c r="V9" s="50">
        <v>9.075975359342916</v>
      </c>
      <c r="W9" s="50">
        <v>17.864476386036962</v>
      </c>
      <c r="X9" s="52">
        <v>73.01848049281314</v>
      </c>
      <c r="Y9" s="2">
        <v>10960</v>
      </c>
      <c r="Z9" s="2">
        <v>680</v>
      </c>
      <c r="AA9" s="2">
        <v>1725</v>
      </c>
      <c r="AB9" s="2">
        <v>8550</v>
      </c>
      <c r="AC9" s="50">
        <v>6.2043795620437958</v>
      </c>
      <c r="AD9" s="50">
        <v>15.73905109489051</v>
      </c>
      <c r="AE9" s="50">
        <v>78.010948905109487</v>
      </c>
    </row>
    <row r="10" spans="1:31" x14ac:dyDescent="0.25">
      <c r="A10" t="s">
        <v>18</v>
      </c>
      <c r="B10" s="45">
        <v>27280</v>
      </c>
      <c r="C10" s="46">
        <v>2785</v>
      </c>
      <c r="D10" s="46">
        <v>5810</v>
      </c>
      <c r="E10" s="46">
        <v>18685</v>
      </c>
      <c r="F10" s="47">
        <f t="shared" si="0"/>
        <v>10.208944281524927</v>
      </c>
      <c r="G10" s="48">
        <f t="shared" si="1"/>
        <v>21.297653958944281</v>
      </c>
      <c r="H10" s="49">
        <f t="shared" si="2"/>
        <v>68.493401759530798</v>
      </c>
      <c r="I10" s="17"/>
      <c r="J10" s="18"/>
      <c r="K10" s="2">
        <v>26060</v>
      </c>
      <c r="L10" s="2">
        <v>1840</v>
      </c>
      <c r="M10" s="2">
        <v>5180</v>
      </c>
      <c r="N10" s="2">
        <v>19040</v>
      </c>
      <c r="O10" s="50">
        <v>7.0606293169608589</v>
      </c>
      <c r="P10" s="50">
        <v>19.87720644666155</v>
      </c>
      <c r="Q10" s="50">
        <v>73.062164236377598</v>
      </c>
      <c r="R10" s="51">
        <v>33670</v>
      </c>
      <c r="S10" s="2">
        <v>1955</v>
      </c>
      <c r="T10" s="2">
        <v>4965</v>
      </c>
      <c r="U10" s="2">
        <v>26750</v>
      </c>
      <c r="V10" s="50">
        <v>5.8063558063558061</v>
      </c>
      <c r="W10" s="50">
        <v>14.746064746064746</v>
      </c>
      <c r="X10" s="52">
        <v>79.447579447579457</v>
      </c>
      <c r="Y10" s="2">
        <v>32470</v>
      </c>
      <c r="Z10" s="2">
        <v>1695</v>
      </c>
      <c r="AA10" s="2">
        <v>5030</v>
      </c>
      <c r="AB10" s="2">
        <v>25745</v>
      </c>
      <c r="AC10" s="50">
        <v>5.2202032645518939</v>
      </c>
      <c r="AD10" s="50">
        <v>15.491222667077304</v>
      </c>
      <c r="AE10" s="50">
        <v>79.288574068370792</v>
      </c>
    </row>
    <row r="11" spans="1:31" x14ac:dyDescent="0.25">
      <c r="A11" t="s">
        <v>19</v>
      </c>
      <c r="B11" s="45">
        <v>9870</v>
      </c>
      <c r="C11" s="46">
        <v>1695</v>
      </c>
      <c r="D11" s="46">
        <v>2585</v>
      </c>
      <c r="E11" s="46">
        <v>5595</v>
      </c>
      <c r="F11" s="47">
        <f t="shared" si="0"/>
        <v>17.17325227963526</v>
      </c>
      <c r="G11" s="48">
        <f t="shared" si="1"/>
        <v>26.190476190476193</v>
      </c>
      <c r="H11" s="49">
        <f t="shared" si="2"/>
        <v>56.686930091185403</v>
      </c>
      <c r="I11" s="17"/>
      <c r="J11" s="18"/>
      <c r="K11" s="2">
        <v>9270</v>
      </c>
      <c r="L11" s="2">
        <v>1435</v>
      </c>
      <c r="M11" s="2">
        <v>1950</v>
      </c>
      <c r="N11" s="2">
        <v>5885</v>
      </c>
      <c r="O11" s="50">
        <v>15.480043149946063</v>
      </c>
      <c r="P11" s="50">
        <v>21.035598705501616</v>
      </c>
      <c r="Q11" s="50">
        <v>63.484358144552324</v>
      </c>
      <c r="R11" s="51">
        <v>10230</v>
      </c>
      <c r="S11" s="2">
        <v>1395</v>
      </c>
      <c r="T11" s="2">
        <v>1500</v>
      </c>
      <c r="U11" s="2">
        <v>7335</v>
      </c>
      <c r="V11" s="50">
        <v>13.636363636363635</v>
      </c>
      <c r="W11" s="50">
        <v>14.66275659824047</v>
      </c>
      <c r="X11" s="52">
        <v>71.700879765395896</v>
      </c>
      <c r="Y11" s="2">
        <v>9950</v>
      </c>
      <c r="Z11" s="2">
        <v>1210</v>
      </c>
      <c r="AA11" s="2">
        <v>1625</v>
      </c>
      <c r="AB11" s="2">
        <v>7125</v>
      </c>
      <c r="AC11" s="50">
        <v>12.160804020100501</v>
      </c>
      <c r="AD11" s="50">
        <v>16.331658291457288</v>
      </c>
      <c r="AE11" s="50">
        <v>71.608040201005025</v>
      </c>
    </row>
    <row r="12" spans="1:31" ht="16.5" x14ac:dyDescent="0.25">
      <c r="A12" t="s">
        <v>20</v>
      </c>
      <c r="B12" s="45">
        <v>13210</v>
      </c>
      <c r="C12" s="46">
        <v>1650</v>
      </c>
      <c r="D12" s="46">
        <v>2700</v>
      </c>
      <c r="E12" s="46">
        <v>8865</v>
      </c>
      <c r="F12" s="47">
        <f t="shared" si="0"/>
        <v>12.490537471612415</v>
      </c>
      <c r="G12" s="48">
        <f t="shared" si="1"/>
        <v>20.439061317183953</v>
      </c>
      <c r="H12" s="49">
        <f t="shared" si="2"/>
        <v>67.108251324753979</v>
      </c>
      <c r="I12" s="88" t="s">
        <v>21</v>
      </c>
      <c r="J12" s="89"/>
      <c r="K12" s="2">
        <v>18595</v>
      </c>
      <c r="L12" s="2">
        <v>2015</v>
      </c>
      <c r="M12" s="2">
        <v>4125</v>
      </c>
      <c r="N12" s="2">
        <v>12445</v>
      </c>
      <c r="O12" s="50">
        <v>10.836246302769561</v>
      </c>
      <c r="P12" s="50">
        <v>22.183382629739175</v>
      </c>
      <c r="Q12" s="50">
        <v>66.926593170207056</v>
      </c>
      <c r="R12" s="51">
        <v>20225</v>
      </c>
      <c r="S12" s="2">
        <v>2085</v>
      </c>
      <c r="T12" s="2">
        <v>3715</v>
      </c>
      <c r="U12" s="2">
        <v>14425</v>
      </c>
      <c r="V12" s="50">
        <v>10.30902348578492</v>
      </c>
      <c r="W12" s="50">
        <v>18.368355995055623</v>
      </c>
      <c r="X12" s="52">
        <v>71.322620519159457</v>
      </c>
      <c r="Y12" s="2">
        <v>19810</v>
      </c>
      <c r="Z12" s="2">
        <v>1710</v>
      </c>
      <c r="AA12" s="2">
        <v>3660</v>
      </c>
      <c r="AB12" s="2">
        <v>14440</v>
      </c>
      <c r="AC12" s="50">
        <v>8.6320040383644638</v>
      </c>
      <c r="AD12" s="50">
        <v>18.475517415446742</v>
      </c>
      <c r="AE12" s="50">
        <v>72.892478546188784</v>
      </c>
    </row>
    <row r="13" spans="1:31" x14ac:dyDescent="0.25">
      <c r="A13" t="s">
        <v>22</v>
      </c>
      <c r="B13" s="45">
        <v>89335</v>
      </c>
      <c r="C13" s="46">
        <v>18850</v>
      </c>
      <c r="D13" s="46">
        <v>24280</v>
      </c>
      <c r="E13" s="46">
        <v>46200</v>
      </c>
      <c r="F13" s="47">
        <f t="shared" si="0"/>
        <v>21.100352605361842</v>
      </c>
      <c r="G13" s="48">
        <f t="shared" si="1"/>
        <v>27.178597414227347</v>
      </c>
      <c r="H13" s="49">
        <f t="shared" si="2"/>
        <v>51.715453069905415</v>
      </c>
      <c r="I13" s="17"/>
      <c r="J13" s="18"/>
      <c r="K13" s="2">
        <v>87140</v>
      </c>
      <c r="L13" s="2">
        <v>17470</v>
      </c>
      <c r="M13" s="2">
        <v>24505</v>
      </c>
      <c r="N13" s="2">
        <v>45160</v>
      </c>
      <c r="O13" s="50">
        <v>20.048198301583657</v>
      </c>
      <c r="P13" s="50">
        <v>28.121413816846452</v>
      </c>
      <c r="Q13" s="50">
        <v>51.824649988524222</v>
      </c>
      <c r="R13" s="51">
        <v>99190</v>
      </c>
      <c r="S13" s="2">
        <v>15795</v>
      </c>
      <c r="T13" s="2">
        <v>27235</v>
      </c>
      <c r="U13" s="2">
        <v>56160</v>
      </c>
      <c r="V13" s="50">
        <v>15.923984272608127</v>
      </c>
      <c r="W13" s="50">
        <v>27.457404980340762</v>
      </c>
      <c r="X13" s="52">
        <v>56.618610747051115</v>
      </c>
      <c r="Y13" s="2">
        <v>91910</v>
      </c>
      <c r="Z13" s="2">
        <v>12115</v>
      </c>
      <c r="AA13" s="2">
        <v>23725</v>
      </c>
      <c r="AB13" s="2">
        <v>56070</v>
      </c>
      <c r="AC13" s="50">
        <v>13.181373082363182</v>
      </c>
      <c r="AD13" s="50">
        <v>25.813295615275813</v>
      </c>
      <c r="AE13" s="50">
        <v>61.005331302361007</v>
      </c>
    </row>
    <row r="14" spans="1:31" x14ac:dyDescent="0.25">
      <c r="A14" t="s">
        <v>23</v>
      </c>
      <c r="B14" s="45">
        <v>16370</v>
      </c>
      <c r="C14" s="46">
        <v>2090</v>
      </c>
      <c r="D14" s="46">
        <v>3360</v>
      </c>
      <c r="E14" s="46">
        <v>10920</v>
      </c>
      <c r="F14" s="47">
        <f t="shared" si="0"/>
        <v>12.767257177764202</v>
      </c>
      <c r="G14" s="48">
        <f t="shared" si="1"/>
        <v>20.525351252290776</v>
      </c>
      <c r="H14" s="49">
        <f t="shared" si="2"/>
        <v>66.707391569945017</v>
      </c>
      <c r="I14" s="17"/>
      <c r="J14" s="18"/>
      <c r="K14" s="2">
        <v>16565</v>
      </c>
      <c r="L14" s="2">
        <v>1875</v>
      </c>
      <c r="M14" s="2">
        <v>3320</v>
      </c>
      <c r="N14" s="2">
        <v>11370</v>
      </c>
      <c r="O14" s="50">
        <v>11.319046181708421</v>
      </c>
      <c r="P14" s="50">
        <v>20.042257772411713</v>
      </c>
      <c r="Q14" s="50">
        <v>68.638696045879868</v>
      </c>
      <c r="R14" s="51">
        <v>19900</v>
      </c>
      <c r="S14" s="2">
        <v>1995</v>
      </c>
      <c r="T14" s="2">
        <v>3440</v>
      </c>
      <c r="U14" s="2">
        <v>14465</v>
      </c>
      <c r="V14" s="50">
        <v>10.025125628140703</v>
      </c>
      <c r="W14" s="50">
        <v>17.286432160804019</v>
      </c>
      <c r="X14" s="52">
        <v>72.688442211055275</v>
      </c>
      <c r="Y14" s="2">
        <v>19135</v>
      </c>
      <c r="Z14" s="2">
        <v>2070</v>
      </c>
      <c r="AA14" s="2">
        <v>3395</v>
      </c>
      <c r="AB14" s="2">
        <v>13665</v>
      </c>
      <c r="AC14" s="50">
        <v>10.817873007577736</v>
      </c>
      <c r="AD14" s="50">
        <v>17.742356937548994</v>
      </c>
      <c r="AE14" s="50">
        <v>71.413639926835643</v>
      </c>
    </row>
    <row r="15" spans="1:31" x14ac:dyDescent="0.25">
      <c r="A15" t="s">
        <v>24</v>
      </c>
      <c r="B15" s="45">
        <v>7325</v>
      </c>
      <c r="C15" s="46">
        <v>1285</v>
      </c>
      <c r="D15" s="46">
        <v>2105</v>
      </c>
      <c r="E15" s="46">
        <v>3935</v>
      </c>
      <c r="F15" s="47">
        <f t="shared" si="0"/>
        <v>17.542662116040955</v>
      </c>
      <c r="G15" s="48">
        <f t="shared" si="1"/>
        <v>28.737201365187715</v>
      </c>
      <c r="H15" s="49">
        <f t="shared" si="2"/>
        <v>53.720136518771334</v>
      </c>
      <c r="I15" s="17"/>
      <c r="J15" s="18"/>
      <c r="K15" s="2">
        <v>6170</v>
      </c>
      <c r="L15" s="2">
        <v>725</v>
      </c>
      <c r="M15" s="2">
        <v>1590</v>
      </c>
      <c r="N15" s="2">
        <v>3855</v>
      </c>
      <c r="O15" s="50">
        <v>11.750405186385738</v>
      </c>
      <c r="P15" s="50">
        <v>25.769854132901131</v>
      </c>
      <c r="Q15" s="50">
        <v>62.479740680713128</v>
      </c>
      <c r="R15" s="51">
        <v>6805</v>
      </c>
      <c r="S15" s="2">
        <v>665</v>
      </c>
      <c r="T15" s="2">
        <v>1270</v>
      </c>
      <c r="U15" s="2">
        <v>4870</v>
      </c>
      <c r="V15" s="50">
        <v>9.7722263041880968</v>
      </c>
      <c r="W15" s="50">
        <v>18.662747979426893</v>
      </c>
      <c r="X15" s="52">
        <v>71.565025716385009</v>
      </c>
      <c r="Y15" s="2">
        <v>6470</v>
      </c>
      <c r="Z15" s="2">
        <v>570</v>
      </c>
      <c r="AA15" s="2">
        <v>1070</v>
      </c>
      <c r="AB15" s="2">
        <v>4835</v>
      </c>
      <c r="AC15" s="50">
        <v>8.8098918083462134</v>
      </c>
      <c r="AD15" s="50">
        <v>16.537867078825347</v>
      </c>
      <c r="AE15" s="50">
        <v>74.729520865533232</v>
      </c>
    </row>
    <row r="16" spans="1:31" x14ac:dyDescent="0.25">
      <c r="A16" t="s">
        <v>25</v>
      </c>
      <c r="B16" s="45">
        <v>4695</v>
      </c>
      <c r="C16" s="46">
        <v>880</v>
      </c>
      <c r="D16" s="46">
        <v>1170</v>
      </c>
      <c r="E16" s="46">
        <v>2645</v>
      </c>
      <c r="F16" s="47">
        <f t="shared" si="0"/>
        <v>18.743343982960596</v>
      </c>
      <c r="G16" s="48">
        <f t="shared" si="1"/>
        <v>24.920127795527154</v>
      </c>
      <c r="H16" s="49">
        <f t="shared" si="2"/>
        <v>56.336528221512253</v>
      </c>
      <c r="I16" s="17"/>
      <c r="J16" s="18"/>
      <c r="K16" s="2">
        <v>4015</v>
      </c>
      <c r="L16" s="2">
        <v>550</v>
      </c>
      <c r="M16" s="2">
        <v>825</v>
      </c>
      <c r="N16" s="2">
        <v>2635</v>
      </c>
      <c r="O16" s="50">
        <v>13.698630136986301</v>
      </c>
      <c r="P16" s="50">
        <v>20.547945205479451</v>
      </c>
      <c r="Q16" s="50">
        <v>65.628891656288914</v>
      </c>
      <c r="R16" s="51">
        <v>3610</v>
      </c>
      <c r="S16" s="2">
        <v>315</v>
      </c>
      <c r="T16" s="2">
        <v>665</v>
      </c>
      <c r="U16" s="2">
        <v>2625</v>
      </c>
      <c r="V16" s="50">
        <v>8.7257617728531862</v>
      </c>
      <c r="W16" s="50">
        <v>18.421052631578945</v>
      </c>
      <c r="X16" s="52">
        <v>72.714681440443215</v>
      </c>
      <c r="Y16" s="2">
        <v>3080</v>
      </c>
      <c r="Z16" s="2">
        <v>275</v>
      </c>
      <c r="AA16" s="2">
        <v>515</v>
      </c>
      <c r="AB16" s="2">
        <v>2300</v>
      </c>
      <c r="AC16" s="50">
        <v>8.9285714285714288</v>
      </c>
      <c r="AD16" s="50">
        <v>16.720779220779221</v>
      </c>
      <c r="AE16" s="50">
        <v>74.675324675324674</v>
      </c>
    </row>
    <row r="17" spans="1:33" x14ac:dyDescent="0.25">
      <c r="A17" t="s">
        <v>26</v>
      </c>
      <c r="B17" s="45">
        <v>1980</v>
      </c>
      <c r="C17" s="46">
        <v>380</v>
      </c>
      <c r="D17" s="46">
        <v>575</v>
      </c>
      <c r="E17" s="46">
        <v>1025</v>
      </c>
      <c r="F17" s="47">
        <f t="shared" si="0"/>
        <v>19.19191919191919</v>
      </c>
      <c r="G17" s="48">
        <f t="shared" si="1"/>
        <v>29.040404040404038</v>
      </c>
      <c r="H17" s="49">
        <f t="shared" si="2"/>
        <v>51.767676767676761</v>
      </c>
      <c r="I17" s="17"/>
      <c r="J17" s="18"/>
      <c r="K17" s="2">
        <v>1955</v>
      </c>
      <c r="L17" s="2">
        <v>455</v>
      </c>
      <c r="M17" s="2">
        <v>455</v>
      </c>
      <c r="N17" s="2">
        <v>1040</v>
      </c>
      <c r="O17" s="50">
        <v>23.273657289002557</v>
      </c>
      <c r="P17" s="50">
        <v>23.273657289002557</v>
      </c>
      <c r="Q17" s="50">
        <v>53.196930946291566</v>
      </c>
      <c r="R17" s="51">
        <v>2135</v>
      </c>
      <c r="S17" s="2">
        <v>380</v>
      </c>
      <c r="T17" s="2">
        <v>480</v>
      </c>
      <c r="U17" s="2">
        <v>1275</v>
      </c>
      <c r="V17" s="50">
        <v>17.798594847775178</v>
      </c>
      <c r="W17" s="50">
        <v>22.482435597189696</v>
      </c>
      <c r="X17" s="52">
        <v>59.71896955503513</v>
      </c>
      <c r="Y17" s="2">
        <v>2160</v>
      </c>
      <c r="Z17" s="2">
        <v>465</v>
      </c>
      <c r="AA17" s="2">
        <v>495</v>
      </c>
      <c r="AB17" s="2">
        <v>1205</v>
      </c>
      <c r="AC17" s="50">
        <v>21.527777777777779</v>
      </c>
      <c r="AD17" s="50">
        <v>22.916666666666664</v>
      </c>
      <c r="AE17" s="50">
        <v>55.787037037037038</v>
      </c>
    </row>
    <row r="18" spans="1:33" x14ac:dyDescent="0.25">
      <c r="A18" t="s">
        <v>27</v>
      </c>
      <c r="B18" s="45">
        <v>3900</v>
      </c>
      <c r="C18" s="46">
        <v>1075</v>
      </c>
      <c r="D18" s="46">
        <v>960</v>
      </c>
      <c r="E18" s="46">
        <v>1860</v>
      </c>
      <c r="F18" s="47">
        <f t="shared" si="0"/>
        <v>27.564102564102566</v>
      </c>
      <c r="G18" s="48">
        <f t="shared" si="1"/>
        <v>24.615384615384617</v>
      </c>
      <c r="H18" s="49">
        <f t="shared" si="2"/>
        <v>47.692307692307693</v>
      </c>
      <c r="I18" s="17"/>
      <c r="J18" s="18"/>
      <c r="K18" s="2">
        <v>3250</v>
      </c>
      <c r="L18" s="2">
        <v>670</v>
      </c>
      <c r="M18" s="2">
        <v>765</v>
      </c>
      <c r="N18" s="2">
        <v>1815</v>
      </c>
      <c r="O18" s="50">
        <v>20.615384615384617</v>
      </c>
      <c r="P18" s="50">
        <v>23.53846153846154</v>
      </c>
      <c r="Q18" s="50">
        <v>55.846153846153847</v>
      </c>
      <c r="R18" s="51">
        <v>3180</v>
      </c>
      <c r="S18" s="2">
        <v>450</v>
      </c>
      <c r="T18" s="2">
        <v>695</v>
      </c>
      <c r="U18" s="2">
        <v>2035</v>
      </c>
      <c r="V18" s="50">
        <v>14.150943396226415</v>
      </c>
      <c r="W18" s="50">
        <v>21.855345911949687</v>
      </c>
      <c r="X18" s="52">
        <v>63.9937106918239</v>
      </c>
      <c r="Y18" s="2">
        <v>2835</v>
      </c>
      <c r="Z18" s="2">
        <v>275</v>
      </c>
      <c r="AA18" s="2">
        <v>485</v>
      </c>
      <c r="AB18" s="2">
        <v>2080</v>
      </c>
      <c r="AC18" s="50">
        <v>9.7001763668430332</v>
      </c>
      <c r="AD18" s="50">
        <v>17.10758377425044</v>
      </c>
      <c r="AE18" s="50">
        <v>73.368606701940024</v>
      </c>
    </row>
    <row r="19" spans="1:33" x14ac:dyDescent="0.25">
      <c r="A19" t="s">
        <v>28</v>
      </c>
      <c r="B19" s="45">
        <v>17480</v>
      </c>
      <c r="C19" s="46">
        <v>1390</v>
      </c>
      <c r="D19" s="46">
        <v>4180</v>
      </c>
      <c r="E19" s="46">
        <v>11905</v>
      </c>
      <c r="F19" s="47">
        <f t="shared" si="0"/>
        <v>7.9519450800915328</v>
      </c>
      <c r="G19" s="48">
        <f t="shared" si="1"/>
        <v>23.913043478260871</v>
      </c>
      <c r="H19" s="49">
        <f t="shared" si="2"/>
        <v>68.106407322654462</v>
      </c>
      <c r="I19" s="17"/>
      <c r="J19" s="18"/>
      <c r="K19" s="2">
        <v>17545</v>
      </c>
      <c r="L19" s="2">
        <v>995</v>
      </c>
      <c r="M19" s="2">
        <v>3405</v>
      </c>
      <c r="N19" s="2">
        <v>13140</v>
      </c>
      <c r="O19" s="50">
        <v>5.6711313764605302</v>
      </c>
      <c r="P19" s="50">
        <v>19.407238529495583</v>
      </c>
      <c r="Q19" s="50">
        <v>74.89313194642348</v>
      </c>
      <c r="R19" s="51">
        <v>19370</v>
      </c>
      <c r="S19" s="2">
        <v>930</v>
      </c>
      <c r="T19" s="2">
        <v>2605</v>
      </c>
      <c r="U19" s="2">
        <v>15835</v>
      </c>
      <c r="V19" s="50">
        <v>4.8012390294269487</v>
      </c>
      <c r="W19" s="50">
        <v>13.448631905007744</v>
      </c>
      <c r="X19" s="52">
        <v>81.750129065565304</v>
      </c>
      <c r="Y19" s="2">
        <v>18150</v>
      </c>
      <c r="Z19" s="2">
        <v>935</v>
      </c>
      <c r="AA19" s="2">
        <v>2680</v>
      </c>
      <c r="AB19" s="2">
        <v>14535</v>
      </c>
      <c r="AC19" s="50">
        <v>5.1515151515151514</v>
      </c>
      <c r="AD19" s="50">
        <v>14.765840220385677</v>
      </c>
      <c r="AE19" s="50">
        <v>80.082644628099175</v>
      </c>
    </row>
    <row r="20" spans="1:33" x14ac:dyDescent="0.25">
      <c r="A20" t="s">
        <v>29</v>
      </c>
      <c r="B20" s="45">
        <v>17530</v>
      </c>
      <c r="C20" s="46">
        <v>1505</v>
      </c>
      <c r="D20" s="46">
        <v>4185</v>
      </c>
      <c r="E20" s="46">
        <v>11835</v>
      </c>
      <c r="F20" s="47">
        <f>C20/B20*100</f>
        <v>8.5852823730747296</v>
      </c>
      <c r="G20" s="48">
        <f>D20/B20*100</f>
        <v>23.873359954363949</v>
      </c>
      <c r="H20" s="49">
        <f>E20/B20*100</f>
        <v>67.512835139760412</v>
      </c>
      <c r="I20" s="17"/>
      <c r="J20" s="18"/>
      <c r="K20" s="2">
        <v>17640</v>
      </c>
      <c r="L20" s="2">
        <v>1295</v>
      </c>
      <c r="M20" s="2">
        <v>4450</v>
      </c>
      <c r="N20" s="2">
        <v>11890</v>
      </c>
      <c r="O20" s="50">
        <v>7.3412698412698418</v>
      </c>
      <c r="P20" s="50">
        <v>25.226757369614511</v>
      </c>
      <c r="Q20" s="50">
        <v>67.403628117913826</v>
      </c>
      <c r="R20" s="51">
        <v>20765</v>
      </c>
      <c r="S20" s="2">
        <v>1860</v>
      </c>
      <c r="T20" s="2">
        <v>4680</v>
      </c>
      <c r="U20" s="2">
        <v>14225</v>
      </c>
      <c r="V20" s="50">
        <v>8.9573802070792201</v>
      </c>
      <c r="W20" s="50">
        <v>22.537924392005777</v>
      </c>
      <c r="X20" s="52">
        <v>68.504695400915011</v>
      </c>
      <c r="Y20" s="2">
        <v>19625</v>
      </c>
      <c r="Z20" s="2">
        <v>2025</v>
      </c>
      <c r="AA20" s="2">
        <v>4635</v>
      </c>
      <c r="AB20" s="2">
        <v>12970</v>
      </c>
      <c r="AC20" s="50">
        <v>10.318471337579618</v>
      </c>
      <c r="AD20" s="50">
        <v>23.617834394904456</v>
      </c>
      <c r="AE20" s="50">
        <v>66.089171974522301</v>
      </c>
    </row>
    <row r="21" spans="1:33" x14ac:dyDescent="0.25">
      <c r="A21" t="s">
        <v>30</v>
      </c>
      <c r="B21" s="45">
        <v>19215</v>
      </c>
      <c r="C21" s="46">
        <v>2120</v>
      </c>
      <c r="D21" s="46">
        <v>4905</v>
      </c>
      <c r="E21" s="46">
        <v>12185</v>
      </c>
      <c r="F21" s="47">
        <f>C21/B21*100</f>
        <v>11.03304709862087</v>
      </c>
      <c r="G21" s="48">
        <f>D21/B21*100</f>
        <v>25.526932084309134</v>
      </c>
      <c r="H21" s="49">
        <f>E21/B21*100</f>
        <v>63.413999479573249</v>
      </c>
      <c r="I21" s="17"/>
      <c r="J21" s="18"/>
      <c r="K21" s="2">
        <v>18830</v>
      </c>
      <c r="L21" s="2">
        <v>1570</v>
      </c>
      <c r="M21" s="2">
        <v>4450</v>
      </c>
      <c r="N21" s="2">
        <v>12810</v>
      </c>
      <c r="O21" s="50">
        <v>8.3377588953797126</v>
      </c>
      <c r="P21" s="50">
        <v>23.632501327668614</v>
      </c>
      <c r="Q21" s="50">
        <v>68.029739776951672</v>
      </c>
      <c r="R21" s="51">
        <v>24530</v>
      </c>
      <c r="S21" s="2">
        <v>2010</v>
      </c>
      <c r="T21" s="2">
        <v>4305</v>
      </c>
      <c r="U21" s="2">
        <v>18215</v>
      </c>
      <c r="V21" s="50">
        <v>8.1940481043620057</v>
      </c>
      <c r="W21" s="50">
        <v>17.549938850387282</v>
      </c>
      <c r="X21" s="52">
        <v>74.256013045250711</v>
      </c>
      <c r="Y21" s="2">
        <v>24490</v>
      </c>
      <c r="Z21" s="2">
        <v>1970</v>
      </c>
      <c r="AA21" s="2">
        <v>4635</v>
      </c>
      <c r="AB21" s="2">
        <v>17885</v>
      </c>
      <c r="AC21" s="50">
        <v>8.0440996325030625</v>
      </c>
      <c r="AD21" s="50">
        <v>18.926092282564312</v>
      </c>
      <c r="AE21" s="50">
        <v>73.029808084932625</v>
      </c>
    </row>
    <row r="22" spans="1:33" x14ac:dyDescent="0.25">
      <c r="A22" t="s">
        <v>31</v>
      </c>
      <c r="B22" s="45">
        <v>24645</v>
      </c>
      <c r="C22" s="46">
        <v>2605</v>
      </c>
      <c r="D22" s="46">
        <v>6065</v>
      </c>
      <c r="E22" s="46">
        <v>15980</v>
      </c>
      <c r="F22" s="47">
        <f>C22/B22*100</f>
        <v>10.570095354027185</v>
      </c>
      <c r="G22" s="48">
        <f>D22/B22*100</f>
        <v>24.609454250355043</v>
      </c>
      <c r="H22" s="49">
        <f>E22/B22*100</f>
        <v>64.840738486508414</v>
      </c>
      <c r="I22" s="17"/>
      <c r="J22" s="18"/>
      <c r="K22" s="2">
        <v>24020</v>
      </c>
      <c r="L22" s="2">
        <v>1890</v>
      </c>
      <c r="M22" s="2">
        <v>5320</v>
      </c>
      <c r="N22" s="2">
        <v>16810</v>
      </c>
      <c r="O22" s="50">
        <v>7.8684429641965021</v>
      </c>
      <c r="P22" s="50">
        <v>22.148209825145713</v>
      </c>
      <c r="Q22" s="50">
        <v>69.983347210657783</v>
      </c>
      <c r="R22" s="51">
        <v>27810</v>
      </c>
      <c r="S22" s="2">
        <v>2320</v>
      </c>
      <c r="T22" s="2">
        <v>5215</v>
      </c>
      <c r="U22" s="2">
        <v>20280</v>
      </c>
      <c r="V22" s="50">
        <v>8.3423229054297021</v>
      </c>
      <c r="W22" s="50">
        <v>18.752247393024092</v>
      </c>
      <c r="X22" s="52">
        <v>72.923408845738948</v>
      </c>
      <c r="Y22" s="2">
        <v>27810</v>
      </c>
      <c r="Z22" s="2">
        <v>2235</v>
      </c>
      <c r="AA22" s="2">
        <v>5345</v>
      </c>
      <c r="AB22" s="2">
        <v>20230</v>
      </c>
      <c r="AC22" s="50">
        <v>8.0366774541531818</v>
      </c>
      <c r="AD22" s="50">
        <v>19.219705142035242</v>
      </c>
      <c r="AE22" s="50">
        <v>72.743617403811584</v>
      </c>
    </row>
    <row r="23" spans="1:33" ht="16.5" x14ac:dyDescent="0.25">
      <c r="A23" t="s">
        <v>32</v>
      </c>
      <c r="B23" s="45">
        <v>63195</v>
      </c>
      <c r="C23" s="46">
        <v>6620</v>
      </c>
      <c r="D23" s="46">
        <v>14960</v>
      </c>
      <c r="E23" s="46">
        <v>41615</v>
      </c>
      <c r="F23" s="47">
        <f>C23/B23*100</f>
        <v>10.475512303188543</v>
      </c>
      <c r="G23" s="48">
        <f>D23/B23*100</f>
        <v>23.672758920800696</v>
      </c>
      <c r="H23" s="49">
        <f>E23/B23*100</f>
        <v>65.851728776010759</v>
      </c>
      <c r="I23" s="88" t="s">
        <v>21</v>
      </c>
      <c r="J23" s="89"/>
      <c r="K23" s="2">
        <v>57375</v>
      </c>
      <c r="L23" s="2">
        <v>4520</v>
      </c>
      <c r="M23" s="2">
        <v>13205</v>
      </c>
      <c r="N23" s="2">
        <v>39650</v>
      </c>
      <c r="O23" s="50">
        <v>7.8779956427015252</v>
      </c>
      <c r="P23" s="50">
        <v>23.015250544662312</v>
      </c>
      <c r="Q23" s="50">
        <v>69.106753812636171</v>
      </c>
      <c r="R23" s="51">
        <v>66695</v>
      </c>
      <c r="S23" s="2" t="s">
        <v>33</v>
      </c>
      <c r="T23" s="2">
        <v>11555</v>
      </c>
      <c r="U23" s="2">
        <v>50040</v>
      </c>
      <c r="V23" s="50">
        <v>7.6467501311942421</v>
      </c>
      <c r="W23" s="50">
        <v>17.325136816852837</v>
      </c>
      <c r="X23" s="52">
        <v>75.028113051952914</v>
      </c>
      <c r="Y23" s="2">
        <v>66675</v>
      </c>
      <c r="Z23" s="2">
        <v>4970</v>
      </c>
      <c r="AA23" s="2">
        <v>11990</v>
      </c>
      <c r="AB23" s="2">
        <v>49710</v>
      </c>
      <c r="AC23" s="50">
        <v>7.4540682414698161</v>
      </c>
      <c r="AD23" s="50">
        <v>17.982752155980503</v>
      </c>
      <c r="AE23" s="50">
        <v>74.55568053993251</v>
      </c>
    </row>
    <row r="24" spans="1:33" ht="15.75" thickBot="1" x14ac:dyDescent="0.3">
      <c r="A24" s="12" t="s">
        <v>34</v>
      </c>
      <c r="B24" s="53">
        <v>9980</v>
      </c>
      <c r="C24" s="54">
        <v>1095</v>
      </c>
      <c r="D24" s="54">
        <v>2350</v>
      </c>
      <c r="E24" s="54">
        <v>6530</v>
      </c>
      <c r="F24" s="55">
        <f t="shared" si="0"/>
        <v>10.97194388777555</v>
      </c>
      <c r="G24" s="56">
        <f t="shared" si="1"/>
        <v>23.547094188376754</v>
      </c>
      <c r="H24" s="57">
        <f t="shared" si="2"/>
        <v>65.430861723446895</v>
      </c>
      <c r="I24" s="58"/>
      <c r="J24" s="59"/>
      <c r="K24" s="60">
        <v>9720</v>
      </c>
      <c r="L24" s="60">
        <v>1000</v>
      </c>
      <c r="M24" s="60">
        <v>2070</v>
      </c>
      <c r="N24" s="60">
        <v>6650</v>
      </c>
      <c r="O24" s="61">
        <v>10.2880658436214</v>
      </c>
      <c r="P24" s="61">
        <v>21.296296296296298</v>
      </c>
      <c r="Q24" s="61">
        <v>68.415637860082299</v>
      </c>
      <c r="R24" s="62">
        <v>10940</v>
      </c>
      <c r="S24" s="60">
        <v>990</v>
      </c>
      <c r="T24" s="60">
        <v>1860</v>
      </c>
      <c r="U24" s="60">
        <v>8085</v>
      </c>
      <c r="V24" s="61">
        <v>9.049360146252285</v>
      </c>
      <c r="W24" s="61">
        <v>17.001828153564897</v>
      </c>
      <c r="X24" s="63">
        <v>73.90310786106032</v>
      </c>
      <c r="Y24" s="60">
        <v>10255</v>
      </c>
      <c r="Z24" s="60">
        <v>805</v>
      </c>
      <c r="AA24" s="60">
        <v>1695</v>
      </c>
      <c r="AB24" s="60">
        <v>7755</v>
      </c>
      <c r="AC24" s="61">
        <v>7.8498293515358366</v>
      </c>
      <c r="AD24" s="61">
        <v>16.528522671867382</v>
      </c>
      <c r="AE24" s="61">
        <v>75.62164797659679</v>
      </c>
    </row>
    <row r="26" spans="1:33" ht="23.25" customHeight="1" x14ac:dyDescent="0.25">
      <c r="A26" s="64" t="s">
        <v>35</v>
      </c>
      <c r="B26" s="65"/>
      <c r="C26" s="65"/>
      <c r="D26" s="65"/>
      <c r="E26" s="65"/>
      <c r="F26" s="65"/>
      <c r="G26" s="65"/>
      <c r="H26" s="65"/>
      <c r="I26" s="66"/>
      <c r="J26" s="66"/>
      <c r="K26" s="67"/>
      <c r="L26" s="67"/>
      <c r="M26" s="67"/>
    </row>
    <row r="27" spans="1:33" ht="21" customHeight="1" x14ac:dyDescent="0.25">
      <c r="A27" s="64" t="s">
        <v>36</v>
      </c>
      <c r="B27" s="66"/>
      <c r="C27" s="66"/>
      <c r="D27" s="66"/>
      <c r="E27" s="66"/>
      <c r="F27" s="66"/>
      <c r="G27" s="66"/>
      <c r="H27" s="66"/>
      <c r="I27" s="68"/>
      <c r="J27" s="68"/>
      <c r="K27" s="67"/>
      <c r="L27" s="67"/>
      <c r="M27" s="67"/>
      <c r="W27" s="3"/>
      <c r="X27" s="3"/>
      <c r="AE27" s="3"/>
      <c r="AF27" s="3"/>
      <c r="AG27" s="3"/>
    </row>
    <row r="28" spans="1:33" ht="73.5" customHeight="1" x14ac:dyDescent="0.25">
      <c r="A28" s="90" t="s">
        <v>37</v>
      </c>
      <c r="B28" s="90"/>
      <c r="C28" s="90"/>
      <c r="D28" s="90"/>
      <c r="E28" s="90"/>
      <c r="F28" s="90"/>
      <c r="G28" s="90"/>
      <c r="H28" s="90"/>
      <c r="I28" s="90"/>
      <c r="J28" s="90"/>
      <c r="K28" s="90"/>
      <c r="L28" s="90"/>
      <c r="M28" s="90"/>
      <c r="N28" s="70"/>
      <c r="O28" s="70"/>
      <c r="P28" s="70"/>
      <c r="Q28" s="70"/>
      <c r="R28" s="70"/>
      <c r="S28" s="70"/>
      <c r="T28" s="70"/>
      <c r="U28" s="70"/>
      <c r="V28" s="70"/>
      <c r="W28" s="70"/>
      <c r="X28" s="70"/>
      <c r="Y28"/>
      <c r="Z28"/>
      <c r="AA28"/>
      <c r="AB28"/>
    </row>
    <row r="29" spans="1:33" x14ac:dyDescent="0.25">
      <c r="A29" s="71"/>
      <c r="B29" s="72"/>
      <c r="C29" s="68"/>
      <c r="D29" s="68"/>
      <c r="E29" s="68"/>
      <c r="F29" s="68"/>
      <c r="G29" s="68"/>
      <c r="H29" s="68"/>
      <c r="I29" s="68"/>
      <c r="J29" s="68"/>
      <c r="K29" s="68"/>
      <c r="L29" s="68"/>
      <c r="M29" s="68"/>
      <c r="N29" s="70"/>
      <c r="O29" s="70"/>
      <c r="P29" s="70"/>
      <c r="Q29" s="70"/>
      <c r="R29" s="70"/>
      <c r="S29" s="70"/>
      <c r="T29" s="70"/>
      <c r="U29" s="70"/>
      <c r="V29" s="70"/>
      <c r="W29" s="70"/>
      <c r="X29" s="70"/>
      <c r="Y29"/>
      <c r="Z29"/>
      <c r="AA29"/>
      <c r="AB29"/>
    </row>
    <row r="30" spans="1:33" ht="16.5" customHeight="1" x14ac:dyDescent="0.25">
      <c r="A30" s="73" t="s">
        <v>38</v>
      </c>
      <c r="B30" s="66"/>
      <c r="C30" s="66"/>
      <c r="D30" s="66"/>
      <c r="E30" s="66"/>
      <c r="F30" s="66"/>
      <c r="G30" s="66"/>
      <c r="H30" s="66"/>
      <c r="I30" s="69"/>
      <c r="J30" s="69"/>
      <c r="K30" s="74"/>
      <c r="L30" s="74"/>
      <c r="M30" s="74"/>
      <c r="N30" s="75"/>
      <c r="O30" s="76"/>
      <c r="P30" s="76"/>
      <c r="Q30" s="76"/>
      <c r="R30" s="75"/>
      <c r="S30" s="75"/>
      <c r="T30" s="75"/>
      <c r="U30" s="75"/>
      <c r="V30" s="77"/>
      <c r="W30" s="77"/>
      <c r="X30" s="77"/>
      <c r="Y30" s="75"/>
      <c r="Z30" s="78"/>
      <c r="AA30" s="78"/>
      <c r="AB30" s="78"/>
      <c r="AC30" s="79"/>
      <c r="AD30" s="79"/>
      <c r="AE30" s="80"/>
      <c r="AF30" s="3"/>
      <c r="AG30" s="3"/>
    </row>
    <row r="31" spans="1:33" ht="16.5" customHeight="1" x14ac:dyDescent="0.25">
      <c r="A31" s="81" t="s">
        <v>39</v>
      </c>
      <c r="B31" s="66"/>
      <c r="C31" s="66"/>
      <c r="D31" s="66"/>
      <c r="E31" s="66"/>
      <c r="F31" s="66"/>
      <c r="G31" s="66"/>
      <c r="H31" s="73"/>
      <c r="I31" s="68"/>
      <c r="J31" s="68"/>
      <c r="K31" s="67"/>
      <c r="L31" s="67"/>
      <c r="M31" s="67"/>
    </row>
    <row r="32" spans="1:33" ht="16.5" customHeight="1" x14ac:dyDescent="0.25">
      <c r="A32" s="81"/>
      <c r="B32" s="66"/>
      <c r="C32" s="66"/>
      <c r="D32" s="66"/>
      <c r="E32" s="66"/>
      <c r="F32" s="66"/>
      <c r="G32" s="66"/>
      <c r="H32" s="73"/>
      <c r="I32" s="68"/>
      <c r="J32" s="68"/>
      <c r="K32" s="67"/>
      <c r="L32" s="67"/>
      <c r="M32" s="67"/>
    </row>
    <row r="33" spans="1:33" ht="16.5" customHeight="1" x14ac:dyDescent="0.25">
      <c r="A33" s="81" t="s">
        <v>40</v>
      </c>
      <c r="B33" s="69"/>
      <c r="C33" s="69"/>
      <c r="D33" s="69"/>
      <c r="E33" s="69"/>
      <c r="F33" s="69"/>
      <c r="G33" s="69"/>
      <c r="H33" s="69"/>
      <c r="I33" s="68"/>
      <c r="J33" s="68"/>
      <c r="K33" s="69"/>
      <c r="L33" s="69"/>
      <c r="M33" s="69"/>
      <c r="N33" s="79"/>
      <c r="O33" s="79"/>
      <c r="P33" s="79"/>
      <c r="Q33" s="79"/>
      <c r="R33" s="79"/>
      <c r="W33" s="3"/>
      <c r="X33" s="3"/>
      <c r="AE33" s="3"/>
      <c r="AF33" s="3"/>
      <c r="AG33" s="3"/>
    </row>
    <row r="35" spans="1:33" x14ac:dyDescent="0.25">
      <c r="I35" s="82"/>
      <c r="J35" s="82"/>
    </row>
    <row r="36" spans="1:33" x14ac:dyDescent="0.25">
      <c r="I36" s="83"/>
      <c r="J36" s="83"/>
    </row>
  </sheetData>
  <mergeCells count="5">
    <mergeCell ref="B3:H3"/>
    <mergeCell ref="I12:J12"/>
    <mergeCell ref="I23:J23"/>
    <mergeCell ref="A28:M28"/>
    <mergeCell ref="K3:A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bleaudebord xmlns="6555bc9a-3ecb-448a-8d62-964241833788">true</Tableaudebord>
    <Fichiersource xmlns="6555bc9a-3ecb-448a-8d62-964241833788" xsi:nil="true"/>
    <Publication xmlns="6555bc9a-3ecb-448a-8d62-964241833788" xsi:nil="true"/>
    <lcf76f155ced4ddcb4097134ff3c332f xmlns="6555bc9a-3ecb-448a-8d62-964241833788">
      <Terms xmlns="http://schemas.microsoft.com/office/infopath/2007/PartnerControls"/>
    </lcf76f155ced4ddcb4097134ff3c332f>
    <TaxCatchAll xmlns="0bfef95a-d31a-4f5c-a684-9681a46f695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2ADA07FBF52248B62D4A45D670D190" ma:contentTypeVersion="19" ma:contentTypeDescription="Crée un document." ma:contentTypeScope="" ma:versionID="f56b825099b8aeda020077ff4d965d52">
  <xsd:schema xmlns:xsd="http://www.w3.org/2001/XMLSchema" xmlns:xs="http://www.w3.org/2001/XMLSchema" xmlns:p="http://schemas.microsoft.com/office/2006/metadata/properties" xmlns:ns2="6555bc9a-3ecb-448a-8d62-964241833788" xmlns:ns3="0bfef95a-d31a-4f5c-a684-9681a46f695b" targetNamespace="http://schemas.microsoft.com/office/2006/metadata/properties" ma:root="true" ma:fieldsID="9d206f0595bbee23e537b66dfebb6027" ns2:_="" ns3:_="">
    <xsd:import namespace="6555bc9a-3ecb-448a-8d62-964241833788"/>
    <xsd:import namespace="0bfef95a-d31a-4f5c-a684-9681a46f69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Tableaudebord" minOccurs="0"/>
                <xsd:element ref="ns2:Publication" minOccurs="0"/>
                <xsd:element ref="ns2:Fichiersourc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55bc9a-3ecb-448a-8d62-9642418337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Tableaudebord" ma:index="12" nillable="true" ma:displayName="Tableau de bord" ma:default="1" ma:format="Dropdown" ma:internalName="Tableaudebord">
      <xsd:simpleType>
        <xsd:restriction base="dms:Boolean"/>
      </xsd:simpleType>
    </xsd:element>
    <xsd:element name="Publication" ma:index="13" nillable="true" ma:displayName="Publication" ma:format="Dropdown" ma:internalName="Publication">
      <xsd:simpleType>
        <xsd:restriction base="dms:Choice">
          <xsd:enumeration value="Portrait dev"/>
          <xsd:enumeration value="Portrait env"/>
          <xsd:enumeration value="PPP"/>
          <xsd:enumeration value="EBP"/>
          <xsd:enumeration value="SQC"/>
          <xsd:enumeration value="Migrants"/>
          <xsd:enumeration value="Qualité SG"/>
        </xsd:restriction>
      </xsd:simpleType>
    </xsd:element>
    <xsd:element name="Fichiersource" ma:index="14" nillable="true" ma:displayName="Fichier source" ma:format="Dropdown" ma:internalName="Fichiersourc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9e39ca3d-67cb-4014-987f-53d2769c8125"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fef95a-d31a-4f5c-a684-9681a46f695b"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dc4116ea-82ec-472b-85cc-62bcc538a2fd}" ma:internalName="TaxCatchAll" ma:showField="CatchAllData" ma:web="0bfef95a-d31a-4f5c-a684-9681a46f69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B6AD15-3F60-4639-A8DE-308DFDDBA881}">
  <ds:schemaRefs>
    <ds:schemaRef ds:uri="http://schemas.microsoft.com/sharepoint/v3/contenttype/forms"/>
  </ds:schemaRefs>
</ds:datastoreItem>
</file>

<file path=customXml/itemProps2.xml><?xml version="1.0" encoding="utf-8"?>
<ds:datastoreItem xmlns:ds="http://schemas.openxmlformats.org/officeDocument/2006/customXml" ds:itemID="{50D69CB8-DD69-4403-A4E3-44C198E383F9}">
  <ds:schemaRefs>
    <ds:schemaRef ds:uri="http://schemas.microsoft.com/office/2006/metadata/properties"/>
    <ds:schemaRef ds:uri="http://schemas.microsoft.com/office/infopath/2007/PartnerControls"/>
    <ds:schemaRef ds:uri="6555bc9a-3ecb-448a-8d62-964241833788"/>
    <ds:schemaRef ds:uri="0bfef95a-d31a-4f5c-a684-9681a46f695b"/>
  </ds:schemaRefs>
</ds:datastoreItem>
</file>

<file path=customXml/itemProps3.xml><?xml version="1.0" encoding="utf-8"?>
<ds:datastoreItem xmlns:ds="http://schemas.openxmlformats.org/officeDocument/2006/customXml" ds:itemID="{DEB89685-C592-4BA7-88C0-5A7365573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55bc9a-3ecb-448a-8d62-964241833788"/>
    <ds:schemaRef ds:uri="0bfef95a-d31a-4f5c-a684-9681a46f69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Tableau régional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Schott</dc:creator>
  <cp:lastModifiedBy>Esther Schott</cp:lastModifiedBy>
  <dcterms:created xsi:type="dcterms:W3CDTF">2025-03-21T15:13:51Z</dcterms:created>
  <dcterms:modified xsi:type="dcterms:W3CDTF">2025-03-28T15:36:25Z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0x0101000D2ADA07FBF52248B62D4A45D670D190</vt:lpwstr>
  </property>
  <property fmtid="{D5CDD505-2E9C-101B-9397-08002B2CF9AE}" pid="3" name="MediaServiceImageTags">
    <vt:lpwstr/>
  </property>
</Properties>
</file>