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fondationchagnon.sharepoint.com/sites/OTP-donnees/Documents partages/1.Donnees/"/>
    </mc:Choice>
  </mc:AlternateContent>
  <xr:revisionPtr revIDLastSave="2" documentId="8_{E88D642E-550D-46E5-8F06-317B27AB960C}" xr6:coauthVersionLast="47" xr6:coauthVersionMax="47" xr10:uidLastSave="{742B124C-1278-4971-AAD9-32054FB81991}"/>
  <bookViews>
    <workbookView xWindow="-120" yWindow="-120" windowWidth="29040" windowHeight="15840" xr2:uid="{A008392D-DC7F-49DE-BA2F-E9FB86D3CDB6}"/>
  </bookViews>
  <sheets>
    <sheet name="Tableau régional" sheetId="4" r:id="rId1"/>
  </sheets>
  <definedNames>
    <definedName name="MainTitle_1">#REF!</definedName>
    <definedName name="MainTitle_P2">#REF!</definedName>
    <definedName name="MainTitle_P3">#REF!</definedName>
    <definedName name="Notes_27_1">#REF!</definedName>
    <definedName name="Notes_27_EXP_Q1C_3CAT">#REF!</definedName>
    <definedName name="Notes_27_EXP_Q1I_3CAT">#REF!</definedName>
    <definedName name="Notes_27_EXP_Q1L_3CAT">#REF!</definedName>
    <definedName name="Notes_27_EXP_Q1O_3CAT">#REF!</definedName>
    <definedName name="Notes_28_1">#REF!</definedName>
    <definedName name="Notes_29_1">#REF!</definedName>
    <definedName name="Notes_30_1">#REF!</definedName>
    <definedName name="Notes_31_1">#REF!</definedName>
    <definedName name="Notes_32_1">#REF!</definedName>
    <definedName name="PVALUE_1_1_1">#REF!</definedName>
    <definedName name="PVALUE_1_2_1">#REF!</definedName>
    <definedName name="PVALUE_1_3_1">#REF!</definedName>
    <definedName name="PVALUE_1_4_1">#REF!</definedName>
    <definedName name="PVALUE_1_5_1">#REF!</definedName>
    <definedName name="PVALUE_1_6_1">#REF!</definedName>
    <definedName name="PVALUE_1_7_1">#REF!</definedName>
    <definedName name="PVALUE_10_1_1">#REF!</definedName>
    <definedName name="PVALUE_10_2_1">#REF!</definedName>
    <definedName name="PVALUE_10_3_1">#REF!</definedName>
    <definedName name="PVALUE_10_4_1">#REF!</definedName>
    <definedName name="PVALUE_10_5_1">#REF!</definedName>
    <definedName name="PVALUE_10_6_1">#REF!</definedName>
    <definedName name="PVALUE_10_7_1">#REF!</definedName>
    <definedName name="PVALUE_11_1_1">#REF!</definedName>
    <definedName name="PVALUE_11_2_1">#REF!</definedName>
    <definedName name="PVALUE_11_3_1">#REF!</definedName>
    <definedName name="PVALUE_11_4_1">#REF!</definedName>
    <definedName name="PVALUE_11_5_1">#REF!</definedName>
    <definedName name="PVALUE_11_6_1">#REF!</definedName>
    <definedName name="PVALUE_11_7_1">#REF!</definedName>
    <definedName name="PVALUE_12_1_1">#REF!</definedName>
    <definedName name="PVALUE_12_2_1">#REF!</definedName>
    <definedName name="PVALUE_12_3_1">#REF!</definedName>
    <definedName name="PVALUE_12_4_1">#REF!</definedName>
    <definedName name="PVALUE_12_5_1">#REF!</definedName>
    <definedName name="PVALUE_12_6_1">#REF!</definedName>
    <definedName name="PVALUE_12_7_1">#REF!</definedName>
    <definedName name="PVALUE_13_1_1">#REF!</definedName>
    <definedName name="PVALUE_13_2_1">#REF!</definedName>
    <definedName name="PVALUE_13_3_1">#REF!</definedName>
    <definedName name="PVALUE_13_4_1">#REF!</definedName>
    <definedName name="PVALUE_13_5_1">#REF!</definedName>
    <definedName name="PVALUE_13_6_1">#REF!</definedName>
    <definedName name="PVALUE_13_7_1">#REF!</definedName>
    <definedName name="PVALUE_14_1_1">#REF!</definedName>
    <definedName name="PVALUE_14_2_1">#REF!</definedName>
    <definedName name="PVALUE_14_3_1">#REF!</definedName>
    <definedName name="PVALUE_14_4_1">#REF!</definedName>
    <definedName name="PVALUE_14_5_1">#REF!</definedName>
    <definedName name="PVALUE_14_6_1">#REF!</definedName>
    <definedName name="PVALUE_14_7_1">#REF!</definedName>
    <definedName name="PVALUE_15_1_1">#REF!</definedName>
    <definedName name="PVALUE_15_2_1">#REF!</definedName>
    <definedName name="PVALUE_15_3_1">#REF!</definedName>
    <definedName name="PVALUE_15_4_1">#REF!</definedName>
    <definedName name="PVALUE_15_5_1">#REF!</definedName>
    <definedName name="PVALUE_15_6_1">#REF!</definedName>
    <definedName name="PVALUE_15_7_1">#REF!</definedName>
    <definedName name="PVALUE_16_1_1">#REF!</definedName>
    <definedName name="PVALUE_16_2_1">#REF!</definedName>
    <definedName name="PVALUE_16_3_1">#REF!</definedName>
    <definedName name="PVALUE_16_4_1">#REF!</definedName>
    <definedName name="PVALUE_16_5_1">#REF!</definedName>
    <definedName name="PVALUE_16_6_1">#REF!</definedName>
    <definedName name="PVALUE_16_7_1">#REF!</definedName>
    <definedName name="PVALUE_17_1_1">#REF!</definedName>
    <definedName name="PVALUE_17_2_1">#REF!</definedName>
    <definedName name="PVALUE_17_3_1">#REF!</definedName>
    <definedName name="PVALUE_17_4_1">#REF!</definedName>
    <definedName name="PVALUE_17_5_1">#REF!</definedName>
    <definedName name="PVALUE_17_6_1">#REF!</definedName>
    <definedName name="PVALUE_17_7_1">#REF!</definedName>
    <definedName name="PVALUE_2_1_1">#REF!</definedName>
    <definedName name="PVALUE_2_2_1">#REF!</definedName>
    <definedName name="PVALUE_2_3_1">#REF!</definedName>
    <definedName name="PVALUE_2_4_1">#REF!</definedName>
    <definedName name="PVALUE_2_5_1">#REF!</definedName>
    <definedName name="PVALUE_2_6_1">#REF!</definedName>
    <definedName name="PVALUE_2_7_1">#REF!</definedName>
    <definedName name="PVALUE_3_1_1">#REF!</definedName>
    <definedName name="PVALUE_3_2_1">#REF!</definedName>
    <definedName name="PVALUE_3_3_1">#REF!</definedName>
    <definedName name="PVALUE_3_4_1">#REF!</definedName>
    <definedName name="PVALUE_3_5_1">#REF!</definedName>
    <definedName name="PVALUE_3_6_1">#REF!</definedName>
    <definedName name="PVALUE_3_7_1">#REF!</definedName>
    <definedName name="PVALUE_4_1_1">#REF!</definedName>
    <definedName name="PVALUE_4_2_1">#REF!</definedName>
    <definedName name="PVALUE_4_3_1">#REF!</definedName>
    <definedName name="PVALUE_4_4_1">#REF!</definedName>
    <definedName name="PVALUE_4_5_1">#REF!</definedName>
    <definedName name="PVALUE_4_6_1">#REF!</definedName>
    <definedName name="PVALUE_4_7_1">#REF!</definedName>
    <definedName name="PVALUE_5_1_1">#REF!</definedName>
    <definedName name="PVALUE_5_2_1">#REF!</definedName>
    <definedName name="PVALUE_5_3_1">#REF!</definedName>
    <definedName name="PVALUE_5_4_1">#REF!</definedName>
    <definedName name="PVALUE_5_5_1">#REF!</definedName>
    <definedName name="PVALUE_5_6_1">#REF!</definedName>
    <definedName name="PVALUE_5_7_1">#REF!</definedName>
    <definedName name="PVALUE_6_1_1">#REF!</definedName>
    <definedName name="PVALUE_6_2_1">#REF!</definedName>
    <definedName name="PVALUE_6_3_1">#REF!</definedName>
    <definedName name="PVALUE_6_4_1">#REF!</definedName>
    <definedName name="PVALUE_6_5_1">#REF!</definedName>
    <definedName name="PVALUE_6_6_1">#REF!</definedName>
    <definedName name="PVALUE_6_7_1">#REF!</definedName>
    <definedName name="PVALUE_7_1_1">#REF!</definedName>
    <definedName name="PVALUE_7_2_1">#REF!</definedName>
    <definedName name="PVALUE_7_3_1">#REF!</definedName>
    <definedName name="PVALUE_7_4_1">#REF!</definedName>
    <definedName name="PVALUE_7_5_1">#REF!</definedName>
    <definedName name="PVALUE_7_6_1">#REF!</definedName>
    <definedName name="PVALUE_7_7_1">#REF!</definedName>
    <definedName name="PVALUE_8_1_1">#REF!</definedName>
    <definedName name="PVALUE_8_2_1">#REF!</definedName>
    <definedName name="PVALUE_8_3_1">#REF!</definedName>
    <definedName name="PVALUE_8_4_1">#REF!</definedName>
    <definedName name="PVALUE_8_5_1">#REF!</definedName>
    <definedName name="PVALUE_8_6_1">#REF!</definedName>
    <definedName name="PVALUE_8_7_1">#REF!</definedName>
    <definedName name="PVALUE_9_1_1">#REF!</definedName>
    <definedName name="PVALUE_9_2_1">#REF!</definedName>
    <definedName name="PVALUE_9_3_1">#REF!</definedName>
    <definedName name="PVALUE_9_4_1">#REF!</definedName>
    <definedName name="PVALUE_9_5_1">#REF!</definedName>
    <definedName name="PVALUE_9_6_1">#REF!</definedName>
    <definedName name="PVALUE_9_7_1">#REF!</definedName>
    <definedName name="t_concat">#REF!</definedName>
    <definedName name="t_radm">#REF!</definedName>
    <definedName name="tt_radm">#REF!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2" i="4" l="1"/>
  <c r="AB13" i="4"/>
  <c r="AB15" i="4"/>
  <c r="K24" i="4"/>
  <c r="J24" i="4"/>
  <c r="F24" i="4"/>
  <c r="E24" i="4"/>
  <c r="K23" i="4"/>
  <c r="J23" i="4"/>
  <c r="F23" i="4"/>
  <c r="E23" i="4"/>
  <c r="K22" i="4"/>
  <c r="J22" i="4"/>
  <c r="F22" i="4"/>
  <c r="E22" i="4"/>
  <c r="K21" i="4"/>
  <c r="J21" i="4"/>
  <c r="F21" i="4"/>
  <c r="E21" i="4"/>
  <c r="K20" i="4"/>
  <c r="J20" i="4"/>
  <c r="F20" i="4"/>
  <c r="E20" i="4"/>
  <c r="K19" i="4"/>
  <c r="J19" i="4"/>
  <c r="F19" i="4"/>
  <c r="E19" i="4"/>
  <c r="K18" i="4"/>
  <c r="J18" i="4"/>
  <c r="F18" i="4"/>
  <c r="E18" i="4"/>
  <c r="K17" i="4"/>
  <c r="J17" i="4"/>
  <c r="F17" i="4"/>
  <c r="E17" i="4"/>
  <c r="K16" i="4"/>
  <c r="J16" i="4"/>
  <c r="F16" i="4"/>
  <c r="E16" i="4"/>
  <c r="K15" i="4"/>
  <c r="J15" i="4"/>
  <c r="F15" i="4"/>
  <c r="E15" i="4"/>
  <c r="K14" i="4"/>
  <c r="J14" i="4"/>
  <c r="F14" i="4"/>
  <c r="E14" i="4"/>
  <c r="K13" i="4"/>
  <c r="J13" i="4"/>
  <c r="F13" i="4"/>
  <c r="E13" i="4"/>
  <c r="K12" i="4"/>
  <c r="J12" i="4"/>
  <c r="F12" i="4"/>
  <c r="E12" i="4"/>
  <c r="K11" i="4"/>
  <c r="J11" i="4"/>
  <c r="F11" i="4"/>
  <c r="E11" i="4"/>
  <c r="K10" i="4"/>
  <c r="J10" i="4"/>
  <c r="F10" i="4"/>
  <c r="E10" i="4"/>
  <c r="K9" i="4"/>
  <c r="J9" i="4"/>
  <c r="F9" i="4"/>
  <c r="E9" i="4"/>
  <c r="K8" i="4"/>
  <c r="J8" i="4"/>
  <c r="F8" i="4"/>
  <c r="E8" i="4"/>
  <c r="K7" i="4"/>
  <c r="J7" i="4"/>
  <c r="F7" i="4"/>
  <c r="E7" i="4"/>
  <c r="AD24" i="4"/>
  <c r="AB24" i="4"/>
  <c r="X24" i="4"/>
  <c r="V24" i="4"/>
  <c r="R24" i="4"/>
  <c r="P24" i="4"/>
  <c r="AD23" i="4"/>
  <c r="AB23" i="4"/>
  <c r="X23" i="4"/>
  <c r="V23" i="4"/>
  <c r="R23" i="4"/>
  <c r="P23" i="4"/>
  <c r="AD22" i="4"/>
  <c r="AB22" i="4"/>
  <c r="X22" i="4"/>
  <c r="V22" i="4"/>
  <c r="R22" i="4"/>
  <c r="P22" i="4"/>
  <c r="AD21" i="4"/>
  <c r="AB21" i="4"/>
  <c r="X21" i="4"/>
  <c r="V21" i="4"/>
  <c r="R21" i="4"/>
  <c r="P21" i="4"/>
  <c r="AD20" i="4"/>
  <c r="AB20" i="4"/>
  <c r="X20" i="4"/>
  <c r="V20" i="4"/>
  <c r="R20" i="4"/>
  <c r="P20" i="4"/>
  <c r="AD19" i="4"/>
  <c r="AB19" i="4"/>
  <c r="X19" i="4"/>
  <c r="V19" i="4"/>
  <c r="R19" i="4"/>
  <c r="AD18" i="4"/>
  <c r="AB18" i="4"/>
  <c r="X18" i="4"/>
  <c r="V18" i="4"/>
  <c r="R18" i="4"/>
  <c r="P18" i="4"/>
  <c r="AD17" i="4"/>
  <c r="AB17" i="4"/>
  <c r="X17" i="4"/>
  <c r="V17" i="4"/>
  <c r="R17" i="4"/>
  <c r="P17" i="4"/>
  <c r="AD16" i="4"/>
  <c r="AB16" i="4"/>
  <c r="X16" i="4"/>
  <c r="V16" i="4"/>
  <c r="R16" i="4"/>
  <c r="P16" i="4"/>
  <c r="AD15" i="4"/>
  <c r="X15" i="4"/>
  <c r="V15" i="4"/>
  <c r="R15" i="4"/>
  <c r="P15" i="4"/>
  <c r="AD14" i="4"/>
  <c r="X14" i="4"/>
  <c r="V14" i="4"/>
  <c r="R14" i="4"/>
  <c r="P14" i="4"/>
  <c r="AD13" i="4"/>
  <c r="X13" i="4"/>
  <c r="V13" i="4"/>
  <c r="R13" i="4"/>
  <c r="P13" i="4"/>
  <c r="AD12" i="4"/>
  <c r="X12" i="4"/>
  <c r="V12" i="4"/>
  <c r="R12" i="4"/>
  <c r="P12" i="4"/>
  <c r="AD11" i="4"/>
  <c r="AB11" i="4"/>
  <c r="X11" i="4"/>
  <c r="V11" i="4"/>
  <c r="R11" i="4"/>
  <c r="P11" i="4"/>
  <c r="AD10" i="4"/>
  <c r="AB10" i="4"/>
  <c r="X10" i="4"/>
  <c r="V10" i="4"/>
  <c r="R10" i="4"/>
  <c r="P10" i="4"/>
  <c r="AD9" i="4"/>
  <c r="X9" i="4"/>
  <c r="R9" i="4"/>
  <c r="AD8" i="4"/>
  <c r="AB8" i="4"/>
  <c r="X8" i="4"/>
  <c r="V8" i="4"/>
  <c r="R8" i="4"/>
  <c r="AD7" i="4"/>
  <c r="AB7" i="4"/>
  <c r="X7" i="4"/>
  <c r="V7" i="4"/>
  <c r="R7" i="4"/>
  <c r="P7" i="4"/>
</calcChain>
</file>

<file path=xl/sharedStrings.xml><?xml version="1.0" encoding="utf-8"?>
<sst xmlns="http://schemas.openxmlformats.org/spreadsheetml/2006/main" count="88" uniqueCount="46">
  <si>
    <r>
      <t>Total -0-5 ans</t>
    </r>
    <r>
      <rPr>
        <vertAlign val="superscript"/>
        <sz val="11"/>
        <color theme="1"/>
        <rFont val="Aptos Narrow"/>
        <family val="2"/>
        <scheme val="minor"/>
      </rPr>
      <t>1</t>
    </r>
  </si>
  <si>
    <t xml:space="preserve">  Les deux parents ou le parent monoparental résident au Canada depuis moins de 5 ans</t>
  </si>
  <si>
    <r>
      <t xml:space="preserve">  Autres situations</t>
    </r>
    <r>
      <rPr>
        <vertAlign val="superscript"/>
        <sz val="11"/>
        <color theme="1"/>
        <rFont val="Aptos Narrow"/>
        <family val="2"/>
        <scheme val="minor"/>
      </rPr>
      <t>2</t>
    </r>
  </si>
  <si>
    <t>n</t>
  </si>
  <si>
    <t>%</t>
  </si>
  <si>
    <t>Ensemble du Québec</t>
  </si>
  <si>
    <t>Bas-Saint-Laurent (01)</t>
  </si>
  <si>
    <t>Saguenay–Lac-Saint-Jean (02)</t>
  </si>
  <si>
    <t>Capitale-Nationale (03)</t>
  </si>
  <si>
    <t>Mauricie (04)</t>
  </si>
  <si>
    <r>
      <t>Estrie (05)</t>
    </r>
    <r>
      <rPr>
        <vertAlign val="superscript"/>
        <sz val="11"/>
        <color theme="1"/>
        <rFont val="Aptos Narrow"/>
        <family val="2"/>
        <scheme val="minor"/>
      </rPr>
      <t>3</t>
    </r>
  </si>
  <si>
    <t>Montréal (06)</t>
  </si>
  <si>
    <t>Outaouais (07)</t>
  </si>
  <si>
    <t>Abitibi-Témiscamingue (08)</t>
  </si>
  <si>
    <t>Côte-Nord (09)</t>
  </si>
  <si>
    <t>Nord-du-Québec (10)</t>
  </si>
  <si>
    <t>Gaspésie–Îles-de-la-Madeleine (11)</t>
  </si>
  <si>
    <t>Chaudière-Appalaches (12)</t>
  </si>
  <si>
    <t>Laval (13)</t>
  </si>
  <si>
    <t>Lanaudière (14)</t>
  </si>
  <si>
    <t>Laurentides (15)</t>
  </si>
  <si>
    <r>
      <t>Montérégie (16)</t>
    </r>
    <r>
      <rPr>
        <vertAlign val="superscript"/>
        <sz val="11"/>
        <color theme="1"/>
        <rFont val="Aptos Narrow"/>
        <family val="2"/>
        <scheme val="minor"/>
      </rPr>
      <t>3</t>
    </r>
  </si>
  <si>
    <t>Centre-du-Québec (17)</t>
  </si>
  <si>
    <t>1. Il est à noter qu'en raison de l'arrondissement aléatoire, les estimations de la population de 0 - 5 ans peuvent varier légèrement entre différents indicateurs.</t>
  </si>
  <si>
    <t>2. Inclut les situations suivantes : un parent est natif et un parent réside au Canada depuis moins de 5 ans ; les deux parents (ou le parent seul) sont natifs du Canada; les deux parents (ou le parent seul) résident au Canada depuis 5 ans ou plus; un parent est natif du Canada et un parent réside au Canada depuis 5 ans ou plus.</t>
  </si>
  <si>
    <t xml:space="preserve">Note 1 : En raison de l'arrondissement aléatoire  des valeurs présentées dans les cellules individuelles, la valeur totale peut ne pas correspondre à la somme des valeurs individuelles. Par ailleurs, la somme des répartitions en pourcentage, qui sont calculées à partir de données arrondies, ne correspond pas nécessairement à 100 %. </t>
  </si>
  <si>
    <t>Note 2 :  0 peut être un zéro absolu ou une valeur arrondie à zéro</t>
  </si>
  <si>
    <t>Répartition des enfants de 0-5 ans selon la durée de résidence des parents au Canada, Québec et ses régions, 1996, 2001, 2006, 2016 et 2021</t>
  </si>
  <si>
    <r>
      <t xml:space="preserve">Estrie et Montérégie: Selon les </t>
    </r>
    <r>
      <rPr>
        <b/>
        <sz val="10.5"/>
        <rFont val="Calibri"/>
        <family val="2"/>
      </rPr>
      <t>anciennes limites territoriales des régions administratives</t>
    </r>
    <r>
      <rPr>
        <sz val="10.5"/>
        <rFont val="Calibri"/>
        <family val="2"/>
      </rPr>
      <t xml:space="preserve"> en vigueur avant le 28 juillet 2021. </t>
    </r>
  </si>
  <si>
    <r>
      <t>Total  -  0-5 ans</t>
    </r>
    <r>
      <rPr>
        <vertAlign val="superscript"/>
        <sz val="10"/>
        <color theme="1"/>
        <rFont val="Aptos Narrow"/>
        <family val="2"/>
        <scheme val="minor"/>
      </rPr>
      <t>1</t>
    </r>
  </si>
  <si>
    <t>Les deux parents ou le parent seul habitent au Canada depuis moins de 5 ans</t>
  </si>
  <si>
    <r>
      <t>Autres situations</t>
    </r>
    <r>
      <rPr>
        <vertAlign val="superscript"/>
        <sz val="10"/>
        <color theme="1"/>
        <rFont val="Aptos Narrow"/>
        <family val="2"/>
        <scheme val="minor"/>
      </rPr>
      <t>2</t>
    </r>
  </si>
  <si>
    <r>
      <t xml:space="preserve">  Autres situations</t>
    </r>
    <r>
      <rPr>
        <vertAlign val="superscript"/>
        <sz val="10"/>
        <color theme="1"/>
        <rFont val="Aptos Narrow"/>
        <family val="2"/>
        <scheme val="minor"/>
      </rPr>
      <t>2</t>
    </r>
  </si>
  <si>
    <t>Les deux parents ou le parent seul résident au Canada depuis moins de 5 ans</t>
  </si>
  <si>
    <r>
      <t>n</t>
    </r>
    <r>
      <rPr>
        <vertAlign val="superscript"/>
        <sz val="10"/>
        <color theme="1"/>
        <rFont val="Aptos Narrow"/>
        <family val="2"/>
        <scheme val="minor"/>
      </rPr>
      <t>4</t>
    </r>
  </si>
  <si>
    <t>F</t>
  </si>
  <si>
    <t>**</t>
  </si>
  <si>
    <t>*</t>
  </si>
  <si>
    <t>F : Donnée peu fiable, ne peut être diffusée.</t>
  </si>
  <si>
    <t>** Coefficient de variation entre 25 % et 33 %; estimation imprécise, fournie à titre indicatif seulement.</t>
  </si>
  <si>
    <t xml:space="preserve">Estrie et Montérégie:  Selon les nouvelles limites territoriales des régions administratives entrées en vigueur le 28 juillet 2021. </t>
  </si>
  <si>
    <t>&lt;- non comparables -&gt;</t>
  </si>
  <si>
    <r>
      <rPr>
        <b/>
        <sz val="11"/>
        <rFont val="Aptos Narrow"/>
        <family val="2"/>
        <scheme val="minor"/>
      </rPr>
      <t>Source</t>
    </r>
    <r>
      <rPr>
        <sz val="11"/>
        <rFont val="Aptos Narrow"/>
        <family val="2"/>
        <scheme val="minor"/>
      </rPr>
      <t xml:space="preserve">
Statistique Canada, Recensements de population de 1996, 2001, 2006, 2016 et 2021</t>
    </r>
    <r>
      <rPr>
        <b/>
        <sz val="11"/>
        <rFont val="Aptos Narrow"/>
        <family val="2"/>
        <scheme val="minor"/>
      </rPr>
      <t xml:space="preserve">. </t>
    </r>
    <r>
      <rPr>
        <sz val="11"/>
        <rFont val="Aptos Narrow"/>
        <family val="2"/>
        <scheme val="minor"/>
      </rPr>
      <t>Adapté par l'Institut de la statistique du Québec.</t>
    </r>
  </si>
  <si>
    <t>Il n'a pas été possible de calculer des mesures de précision (* et **) pour les estimations tirées des éditions 1996 et 2001 du recensement.</t>
  </si>
  <si>
    <t xml:space="preserve">* Coefficient de variation entre 15 % et 25 %; interpréter avec prudence. </t>
  </si>
  <si>
    <r>
      <t xml:space="preserve">3. </t>
    </r>
    <r>
      <rPr>
        <b/>
        <sz val="11"/>
        <rFont val="Aptos Narrow"/>
        <family val="2"/>
        <scheme val="minor"/>
      </rPr>
      <t xml:space="preserve"> - 2001:</t>
    </r>
    <r>
      <rPr>
        <sz val="11"/>
        <rFont val="Aptos Narrow"/>
        <family val="2"/>
        <scheme val="minor"/>
      </rPr>
      <t xml:space="preserve"> Selon les </t>
    </r>
    <r>
      <rPr>
        <b/>
        <sz val="11"/>
        <rFont val="Aptos Narrow"/>
        <family val="2"/>
        <scheme val="minor"/>
      </rPr>
      <t>anciennes limites territoriales</t>
    </r>
    <r>
      <rPr>
        <sz val="11"/>
        <rFont val="Aptos Narrow"/>
        <family val="2"/>
        <scheme val="minor"/>
      </rPr>
      <t xml:space="preserve"> des régions administratives en vigueur avant le 28 juillet 2021. 
</t>
    </r>
    <r>
      <rPr>
        <b/>
        <sz val="11"/>
        <rFont val="Aptos Narrow"/>
        <family val="2"/>
        <scheme val="minor"/>
      </rPr>
      <t xml:space="preserve">     - 2006 à 2021:</t>
    </r>
    <r>
      <rPr>
        <sz val="11"/>
        <rFont val="Aptos Narrow"/>
        <family val="2"/>
        <scheme val="minor"/>
      </rPr>
      <t xml:space="preserve"> Selon les </t>
    </r>
    <r>
      <rPr>
        <b/>
        <sz val="11"/>
        <rFont val="Aptos Narrow"/>
        <family val="2"/>
        <scheme val="minor"/>
      </rPr>
      <t>nouvelles limites territoriales</t>
    </r>
    <r>
      <rPr>
        <sz val="11"/>
        <rFont val="Aptos Narrow"/>
        <family val="2"/>
        <scheme val="minor"/>
      </rPr>
      <t xml:space="preserve"> des régions administratives entrées en vigueur le 28 juillet 2021. À cette date, les MRC de La Haute-Yamaska et de Brome-Missisquoi ont changé de région administrative, passant de la Montérégie à l’Estrie.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</si>
</sst>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.5"/>
      <name val="Calibri"/>
      <family val="2"/>
    </font>
    <font>
      <b/>
      <sz val="10.5"/>
      <name val="Calibri"/>
      <family val="2"/>
    </font>
    <font>
      <b/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vertAlign val="superscript"/>
      <sz val="10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5" xfId="0" applyFont="1" applyBorder="1"/>
    <xf numFmtId="0" fontId="5" fillId="0" borderId="5" xfId="0" applyFont="1" applyBorder="1"/>
    <xf numFmtId="0" fontId="1" fillId="0" borderId="6" xfId="0" applyFont="1" applyBorder="1"/>
    <xf numFmtId="0" fontId="1" fillId="0" borderId="5" xfId="0" applyFont="1" applyBorder="1" applyAlignment="1">
      <alignment horizontal="centerContinuous"/>
    </xf>
    <xf numFmtId="0" fontId="0" fillId="0" borderId="5" xfId="0" applyBorder="1" applyAlignment="1">
      <alignment horizontal="centerContinuous"/>
    </xf>
    <xf numFmtId="164" fontId="0" fillId="0" borderId="5" xfId="0" applyNumberForma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6" fillId="0" borderId="9" xfId="0" applyFont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6" fillId="3" borderId="10" xfId="0" applyFont="1" applyFill="1" applyBorder="1" applyAlignment="1">
      <alignment wrapText="1"/>
    </xf>
    <xf numFmtId="0" fontId="6" fillId="3" borderId="11" xfId="0" applyFont="1" applyFill="1" applyBorder="1" applyAlignment="1">
      <alignment wrapText="1"/>
    </xf>
    <xf numFmtId="0" fontId="6" fillId="3" borderId="7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0" fillId="0" borderId="5" xfId="0" applyBorder="1" applyAlignment="1">
      <alignment horizontal="right" wrapText="1"/>
    </xf>
    <xf numFmtId="164" fontId="0" fillId="3" borderId="5" xfId="0" applyNumberFormat="1" applyFill="1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6" fillId="0" borderId="0" xfId="0" applyFont="1"/>
    <xf numFmtId="0" fontId="6" fillId="3" borderId="7" xfId="0" applyFont="1" applyFill="1" applyBorder="1" applyAlignment="1">
      <alignment horizontal="right"/>
    </xf>
    <xf numFmtId="0" fontId="6" fillId="3" borderId="11" xfId="0" applyFont="1" applyFill="1" applyBorder="1"/>
    <xf numFmtId="0" fontId="6" fillId="0" borderId="13" xfId="0" applyFont="1" applyBorder="1"/>
    <xf numFmtId="0" fontId="6" fillId="0" borderId="9" xfId="0" applyFont="1" applyBorder="1"/>
    <xf numFmtId="0" fontId="6" fillId="3" borderId="9" xfId="0" applyFont="1" applyFill="1" applyBorder="1"/>
    <xf numFmtId="0" fontId="0" fillId="0" borderId="5" xfId="0" applyBorder="1" applyAlignment="1">
      <alignment horizontal="centerContinuous" wrapText="1"/>
    </xf>
    <xf numFmtId="164" fontId="0" fillId="3" borderId="5" xfId="0" applyNumberFormat="1" applyFill="1" applyBorder="1" applyAlignment="1">
      <alignment horizontal="centerContinuous" wrapText="1"/>
    </xf>
    <xf numFmtId="0" fontId="0" fillId="0" borderId="7" xfId="0" applyBorder="1" applyAlignment="1">
      <alignment horizontal="centerContinuous" wrapText="1"/>
    </xf>
    <xf numFmtId="0" fontId="10" fillId="0" borderId="5" xfId="0" applyFont="1" applyBorder="1"/>
    <xf numFmtId="2" fontId="10" fillId="3" borderId="7" xfId="0" applyNumberFormat="1" applyFont="1" applyFill="1" applyBorder="1"/>
    <xf numFmtId="2" fontId="10" fillId="3" borderId="6" xfId="0" applyNumberFormat="1" applyFont="1" applyFill="1" applyBorder="1"/>
    <xf numFmtId="0" fontId="10" fillId="0" borderId="13" xfId="0" applyFont="1" applyBorder="1"/>
    <xf numFmtId="0" fontId="10" fillId="0" borderId="9" xfId="0" applyFont="1" applyBorder="1"/>
    <xf numFmtId="2" fontId="10" fillId="3" borderId="10" xfId="0" applyNumberFormat="1" applyFont="1" applyFill="1" applyBorder="1"/>
    <xf numFmtId="2" fontId="10" fillId="3" borderId="9" xfId="0" applyNumberFormat="1" applyFont="1" applyFill="1" applyBorder="1"/>
    <xf numFmtId="0" fontId="9" fillId="0" borderId="0" xfId="0" applyFont="1"/>
    <xf numFmtId="2" fontId="6" fillId="3" borderId="15" xfId="0" applyNumberFormat="1" applyFont="1" applyFill="1" applyBorder="1"/>
    <xf numFmtId="2" fontId="6" fillId="3" borderId="3" xfId="0" applyNumberFormat="1" applyFont="1" applyFill="1" applyBorder="1"/>
    <xf numFmtId="0" fontId="6" fillId="0" borderId="16" xfId="0" applyFont="1" applyBorder="1"/>
    <xf numFmtId="2" fontId="6" fillId="3" borderId="0" xfId="0" applyNumberFormat="1" applyFont="1" applyFill="1"/>
    <xf numFmtId="0" fontId="0" fillId="0" borderId="15" xfId="0" applyBorder="1"/>
    <xf numFmtId="0" fontId="0" fillId="0" borderId="9" xfId="0" applyBorder="1"/>
    <xf numFmtId="0" fontId="9" fillId="0" borderId="9" xfId="0" applyFont="1" applyBorder="1"/>
    <xf numFmtId="2" fontId="6" fillId="3" borderId="10" xfId="0" applyNumberFormat="1" applyFont="1" applyFill="1" applyBorder="1"/>
    <xf numFmtId="2" fontId="6" fillId="3" borderId="11" xfId="0" applyNumberFormat="1" applyFont="1" applyFill="1" applyBorder="1"/>
    <xf numFmtId="2" fontId="6" fillId="3" borderId="9" xfId="0" applyNumberFormat="1" applyFont="1" applyFill="1" applyBorder="1"/>
    <xf numFmtId="0" fontId="0" fillId="0" borderId="10" xfId="0" applyBorder="1"/>
    <xf numFmtId="164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left" wrapText="1"/>
    </xf>
    <xf numFmtId="164" fontId="1" fillId="0" borderId="0" xfId="0" applyNumberFormat="1" applyFont="1"/>
    <xf numFmtId="0" fontId="0" fillId="0" borderId="18" xfId="0" applyBorder="1"/>
    <xf numFmtId="0" fontId="0" fillId="0" borderId="9" xfId="0" applyBorder="1" applyAlignment="1">
      <alignment wrapText="1"/>
    </xf>
    <xf numFmtId="0" fontId="1" fillId="0" borderId="15" xfId="0" applyFont="1" applyBorder="1"/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164" fontId="1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13" fillId="0" borderId="5" xfId="0" applyNumberFormat="1" applyFont="1" applyBorder="1" applyAlignment="1">
      <alignment horizontal="left"/>
    </xf>
    <xf numFmtId="164" fontId="0" fillId="0" borderId="5" xfId="0" applyNumberFormat="1" applyBorder="1" applyAlignment="1">
      <alignment horizontal="left"/>
    </xf>
    <xf numFmtId="164" fontId="13" fillId="3" borderId="5" xfId="0" applyNumberFormat="1" applyFont="1" applyFill="1" applyBorder="1" applyAlignment="1">
      <alignment horizontal="left" wrapText="1"/>
    </xf>
    <xf numFmtId="164" fontId="0" fillId="3" borderId="5" xfId="0" applyNumberFormat="1" applyFill="1" applyBorder="1" applyAlignment="1">
      <alignment horizontal="left" wrapText="1"/>
    </xf>
    <xf numFmtId="164" fontId="13" fillId="0" borderId="0" xfId="0" applyNumberFormat="1" applyFont="1" applyAlignment="1">
      <alignment horizontal="left"/>
    </xf>
    <xf numFmtId="164" fontId="1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6" borderId="1" xfId="0" applyFont="1" applyFill="1" applyBorder="1" applyAlignment="1">
      <alignment horizontal="center" vertical="top"/>
    </xf>
    <xf numFmtId="0" fontId="4" fillId="6" borderId="2" xfId="0" applyFont="1" applyFill="1" applyBorder="1" applyAlignment="1">
      <alignment horizontal="center" vertical="top"/>
    </xf>
    <xf numFmtId="0" fontId="4" fillId="6" borderId="19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1" fillId="4" borderId="4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164" fontId="5" fillId="4" borderId="8" xfId="0" applyNumberFormat="1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164" fontId="12" fillId="5" borderId="8" xfId="0" applyNumberFormat="1" applyFont="1" applyFill="1" applyBorder="1"/>
    <xf numFmtId="164" fontId="2" fillId="4" borderId="12" xfId="0" applyNumberFormat="1" applyFont="1" applyFill="1" applyBorder="1" applyAlignment="1">
      <alignment horizontal="center"/>
    </xf>
    <xf numFmtId="0" fontId="0" fillId="0" borderId="0" xfId="0" applyFill="1"/>
    <xf numFmtId="164" fontId="0" fillId="0" borderId="0" xfId="0" applyNumberFormat="1" applyFill="1"/>
    <xf numFmtId="0" fontId="11" fillId="0" borderId="0" xfId="0" applyFont="1" applyAlignment="1">
      <alignment vertical="top" wrapText="1"/>
    </xf>
    <xf numFmtId="0" fontId="11" fillId="0" borderId="0" xfId="0" applyFont="1" applyAlignment="1">
      <alignment wrapText="1"/>
    </xf>
    <xf numFmtId="0" fontId="14" fillId="0" borderId="0" xfId="0" applyFont="1" applyFill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64" fontId="5" fillId="7" borderId="0" xfId="0" applyNumberFormat="1" applyFont="1" applyFill="1"/>
    <xf numFmtId="164" fontId="2" fillId="7" borderId="0" xfId="0" applyNumberFormat="1" applyFont="1" applyFill="1" applyAlignment="1">
      <alignment horizontal="right"/>
    </xf>
    <xf numFmtId="164" fontId="2" fillId="7" borderId="0" xfId="0" applyNumberFormat="1" applyFont="1" applyFill="1"/>
    <xf numFmtId="164" fontId="2" fillId="7" borderId="9" xfId="0" applyNumberFormat="1" applyFont="1" applyFill="1" applyBorder="1"/>
    <xf numFmtId="164" fontId="5" fillId="7" borderId="0" xfId="0" applyNumberFormat="1" applyFont="1" applyFill="1" applyAlignment="1">
      <alignment horizontal="left"/>
    </xf>
    <xf numFmtId="164" fontId="5" fillId="7" borderId="17" xfId="0" applyNumberFormat="1" applyFont="1" applyFill="1" applyBorder="1"/>
    <xf numFmtId="164" fontId="2" fillId="7" borderId="0" xfId="0" applyNumberFormat="1" applyFont="1" applyFill="1" applyAlignment="1">
      <alignment horizontal="left"/>
    </xf>
    <xf numFmtId="164" fontId="2" fillId="7" borderId="17" xfId="0" applyNumberFormat="1" applyFont="1" applyFill="1" applyBorder="1"/>
    <xf numFmtId="164" fontId="2" fillId="7" borderId="9" xfId="0" applyNumberFormat="1" applyFont="1" applyFill="1" applyBorder="1" applyAlignment="1">
      <alignment horizontal="left"/>
    </xf>
    <xf numFmtId="164" fontId="2" fillId="7" borderId="1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B656F-262E-4473-AB92-B6EC3A5A340B}">
  <dimension ref="A1:AM51"/>
  <sheetViews>
    <sheetView tabSelected="1" workbookViewId="0">
      <selection activeCell="A37" sqref="A37:K37"/>
    </sheetView>
  </sheetViews>
  <sheetFormatPr baseColWidth="10" defaultRowHeight="15" x14ac:dyDescent="0.25"/>
  <cols>
    <col min="1" max="1" width="34.5703125" customWidth="1"/>
    <col min="2" max="2" width="7.5703125" style="2" customWidth="1"/>
    <col min="3" max="3" width="26.5703125" customWidth="1"/>
    <col min="4" max="4" width="9.42578125" customWidth="1"/>
    <col min="5" max="5" width="15.140625" customWidth="1"/>
    <col min="6" max="6" width="9.42578125" customWidth="1"/>
    <col min="7" max="7" width="7.5703125" customWidth="1"/>
    <col min="8" max="8" width="15.140625" customWidth="1"/>
    <col min="9" max="9" width="9.42578125" customWidth="1"/>
    <col min="10" max="10" width="14.85546875" customWidth="1"/>
    <col min="11" max="11" width="9.42578125" customWidth="1"/>
    <col min="12" max="12" width="20.7109375" customWidth="1"/>
    <col min="13" max="13" width="13.85546875" customWidth="1"/>
    <col min="14" max="14" width="21.28515625" customWidth="1"/>
    <col min="15" max="15" width="10.140625" customWidth="1"/>
    <col min="16" max="16" width="23.140625" style="47" customWidth="1"/>
    <col min="17" max="17" width="2.5703125" style="47" customWidth="1"/>
    <col min="18" max="18" width="12" style="47" customWidth="1"/>
    <col min="19" max="19" width="14.28515625" customWidth="1"/>
    <col min="20" max="20" width="26" customWidth="1"/>
    <col min="21" max="21" width="11" customWidth="1"/>
    <col min="22" max="22" width="23.42578125" style="47" customWidth="1"/>
    <col min="23" max="23" width="2.5703125" style="69" customWidth="1"/>
    <col min="24" max="24" width="13.42578125" style="47" customWidth="1"/>
    <col min="25" max="25" width="13.42578125" customWidth="1"/>
    <col min="26" max="26" width="21.7109375" customWidth="1"/>
    <col min="27" max="27" width="12.140625" customWidth="1"/>
    <col min="28" max="28" width="21.85546875" style="47" customWidth="1"/>
    <col min="29" max="29" width="2.5703125" style="64" customWidth="1"/>
    <col min="30" max="30" width="10.7109375" style="47" customWidth="1"/>
  </cols>
  <sheetData>
    <row r="1" spans="1:39" x14ac:dyDescent="0.25">
      <c r="A1" s="1" t="s">
        <v>27</v>
      </c>
      <c r="L1" s="1"/>
      <c r="M1" s="1"/>
      <c r="N1" s="1"/>
      <c r="O1" s="1"/>
      <c r="P1" s="52"/>
      <c r="Q1" s="52"/>
      <c r="R1" s="52"/>
      <c r="S1" s="1"/>
      <c r="T1" s="1"/>
      <c r="U1" s="1"/>
      <c r="V1" s="52"/>
      <c r="W1" s="63"/>
      <c r="X1" s="52"/>
    </row>
    <row r="2" spans="1:39" ht="15.75" thickBot="1" x14ac:dyDescent="0.3">
      <c r="A2" s="1"/>
      <c r="L2" s="1"/>
      <c r="M2" s="1"/>
      <c r="N2" s="1"/>
      <c r="O2" s="1"/>
      <c r="P2" s="52"/>
      <c r="Q2" s="52"/>
      <c r="R2" s="52"/>
      <c r="S2" s="1"/>
      <c r="T2" s="1"/>
      <c r="U2" s="1"/>
      <c r="V2" s="52"/>
      <c r="W2" s="63"/>
      <c r="X2" s="52"/>
    </row>
    <row r="3" spans="1:39" ht="15.75" thickBot="1" x14ac:dyDescent="0.3">
      <c r="A3" s="1"/>
      <c r="B3" s="75" t="s">
        <v>28</v>
      </c>
      <c r="C3" s="76"/>
      <c r="D3" s="76"/>
      <c r="E3" s="76"/>
      <c r="F3" s="76"/>
      <c r="G3" s="76"/>
      <c r="H3" s="76"/>
      <c r="I3" s="76"/>
      <c r="J3" s="76"/>
      <c r="K3" s="77"/>
      <c r="M3" s="72" t="s">
        <v>40</v>
      </c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4"/>
    </row>
    <row r="4" spans="1:39" x14ac:dyDescent="0.25">
      <c r="A4" s="53"/>
      <c r="B4" s="3"/>
      <c r="C4" s="4">
        <v>1996</v>
      </c>
      <c r="D4" s="3"/>
      <c r="E4" s="3"/>
      <c r="F4" s="5"/>
      <c r="G4" s="62">
        <v>2001</v>
      </c>
      <c r="H4" s="62"/>
      <c r="I4" s="62"/>
      <c r="J4" s="62"/>
      <c r="K4" s="62"/>
      <c r="L4" s="81"/>
      <c r="M4" s="6">
        <v>2006</v>
      </c>
      <c r="N4" s="7"/>
      <c r="O4" s="7"/>
      <c r="P4" s="8"/>
      <c r="Q4" s="8"/>
      <c r="R4" s="8"/>
      <c r="S4" s="9">
        <v>2016</v>
      </c>
      <c r="T4" s="7"/>
      <c r="U4" s="7"/>
      <c r="V4" s="8"/>
      <c r="W4" s="65"/>
      <c r="X4" s="8"/>
      <c r="Y4" s="9">
        <v>2021</v>
      </c>
      <c r="Z4" s="7"/>
      <c r="AA4" s="7"/>
      <c r="AB4" s="8"/>
      <c r="AC4" s="66"/>
      <c r="AD4" s="8"/>
    </row>
    <row r="5" spans="1:39" s="48" customFormat="1" ht="65.25" customHeight="1" x14ac:dyDescent="0.25">
      <c r="B5" s="10" t="s">
        <v>29</v>
      </c>
      <c r="C5" s="11" t="s">
        <v>30</v>
      </c>
      <c r="D5" s="11" t="s">
        <v>31</v>
      </c>
      <c r="E5" s="12" t="s">
        <v>30</v>
      </c>
      <c r="F5" s="13" t="s">
        <v>32</v>
      </c>
      <c r="G5" s="10" t="s">
        <v>29</v>
      </c>
      <c r="H5" s="11" t="s">
        <v>33</v>
      </c>
      <c r="I5" s="11" t="s">
        <v>31</v>
      </c>
      <c r="J5" s="14" t="s">
        <v>33</v>
      </c>
      <c r="K5" s="15" t="s">
        <v>31</v>
      </c>
      <c r="L5" s="82"/>
      <c r="M5" s="16" t="s">
        <v>0</v>
      </c>
      <c r="N5" s="16" t="s">
        <v>1</v>
      </c>
      <c r="O5" s="16" t="s">
        <v>2</v>
      </c>
      <c r="P5" s="17" t="s">
        <v>1</v>
      </c>
      <c r="Q5" s="17"/>
      <c r="R5" s="17" t="s">
        <v>2</v>
      </c>
      <c r="S5" s="18" t="s">
        <v>0</v>
      </c>
      <c r="T5" s="16" t="s">
        <v>1</v>
      </c>
      <c r="U5" s="16" t="s">
        <v>2</v>
      </c>
      <c r="V5" s="17" t="s">
        <v>1</v>
      </c>
      <c r="W5" s="67"/>
      <c r="X5" s="17" t="s">
        <v>2</v>
      </c>
      <c r="Y5" s="18" t="s">
        <v>0</v>
      </c>
      <c r="Z5" s="16" t="s">
        <v>1</v>
      </c>
      <c r="AA5" s="16" t="s">
        <v>2</v>
      </c>
      <c r="AB5" s="17" t="s">
        <v>1</v>
      </c>
      <c r="AC5" s="68"/>
      <c r="AD5" s="17" t="s">
        <v>2</v>
      </c>
      <c r="AE5"/>
      <c r="AF5"/>
      <c r="AG5"/>
      <c r="AH5"/>
      <c r="AI5"/>
      <c r="AJ5"/>
      <c r="AK5"/>
      <c r="AL5"/>
      <c r="AM5"/>
    </row>
    <row r="6" spans="1:39" s="48" customFormat="1" ht="21" customHeight="1" x14ac:dyDescent="0.25">
      <c r="A6" s="54"/>
      <c r="B6" s="78" t="s">
        <v>34</v>
      </c>
      <c r="C6" s="78"/>
      <c r="D6" s="79"/>
      <c r="E6" s="20" t="s">
        <v>4</v>
      </c>
      <c r="F6" s="21"/>
      <c r="G6" s="80" t="s">
        <v>34</v>
      </c>
      <c r="H6" s="78"/>
      <c r="I6" s="79"/>
      <c r="J6" s="20" t="s">
        <v>4</v>
      </c>
      <c r="K6" s="24"/>
      <c r="L6" s="83"/>
      <c r="M6" s="25" t="s">
        <v>3</v>
      </c>
      <c r="N6" s="25"/>
      <c r="O6" s="25"/>
      <c r="P6" s="26" t="s">
        <v>4</v>
      </c>
      <c r="Q6" s="26"/>
      <c r="R6" s="26"/>
      <c r="S6" s="27" t="s">
        <v>3</v>
      </c>
      <c r="T6" s="25"/>
      <c r="U6" s="25"/>
      <c r="V6" s="26" t="s">
        <v>4</v>
      </c>
      <c r="W6" s="67"/>
      <c r="X6" s="26"/>
      <c r="Y6" s="27" t="s">
        <v>3</v>
      </c>
      <c r="Z6" s="25"/>
      <c r="AA6" s="25"/>
      <c r="AB6" s="26" t="s">
        <v>4</v>
      </c>
      <c r="AC6" s="68"/>
      <c r="AD6" s="26"/>
    </row>
    <row r="7" spans="1:39" s="1" customFormat="1" x14ac:dyDescent="0.25">
      <c r="A7" s="1" t="s">
        <v>5</v>
      </c>
      <c r="B7" s="28">
        <v>553550</v>
      </c>
      <c r="C7" s="28">
        <v>6900</v>
      </c>
      <c r="D7" s="28">
        <v>546655</v>
      </c>
      <c r="E7" s="29">
        <f t="shared" ref="E7:E24" si="0">C7/B7*100</f>
        <v>1.2464998645108842</v>
      </c>
      <c r="F7" s="30">
        <f t="shared" ref="F7:F24" si="1">D7/B7*100</f>
        <v>98.7544033962605</v>
      </c>
      <c r="G7" s="31">
        <v>462430</v>
      </c>
      <c r="H7" s="32">
        <v>8560</v>
      </c>
      <c r="I7" s="32">
        <v>453875</v>
      </c>
      <c r="J7" s="33">
        <f t="shared" ref="J7:J24" si="2">H7/G7*100</f>
        <v>1.8510909759314922</v>
      </c>
      <c r="K7" s="34">
        <f t="shared" ref="K7:K24" si="3">I7/G7*100</f>
        <v>98.149990268797438</v>
      </c>
      <c r="L7" s="84"/>
      <c r="M7" s="1">
        <v>448605</v>
      </c>
      <c r="N7" s="1">
        <v>16875</v>
      </c>
      <c r="O7" s="1">
        <v>431730</v>
      </c>
      <c r="P7" s="95">
        <f>N7/M7*100</f>
        <v>3.7616611495636469</v>
      </c>
      <c r="Q7" s="95"/>
      <c r="R7" s="95">
        <f>O7/M7*100</f>
        <v>96.23833885043635</v>
      </c>
      <c r="S7" s="55">
        <v>535660</v>
      </c>
      <c r="T7" s="1">
        <v>20100</v>
      </c>
      <c r="U7" s="1">
        <v>515560</v>
      </c>
      <c r="V7" s="95">
        <f>T7/S7*100</f>
        <v>3.7523802411977747</v>
      </c>
      <c r="W7" s="99"/>
      <c r="X7" s="100">
        <f>U7/S7*100</f>
        <v>96.24761975880223</v>
      </c>
      <c r="Y7" s="1">
        <v>511750</v>
      </c>
      <c r="Z7" s="1">
        <v>15645</v>
      </c>
      <c r="AA7" s="1">
        <v>496105</v>
      </c>
      <c r="AB7" s="95">
        <f>Z7/Y7*100</f>
        <v>3.0571568148510013</v>
      </c>
      <c r="AC7" s="99"/>
      <c r="AD7" s="95">
        <f>AA7/Y7*100</f>
        <v>96.942843185149002</v>
      </c>
    </row>
    <row r="8" spans="1:39" x14ac:dyDescent="0.25">
      <c r="A8" t="s">
        <v>6</v>
      </c>
      <c r="B8" s="35">
        <v>13810</v>
      </c>
      <c r="C8" s="19">
        <v>10</v>
      </c>
      <c r="D8" s="19">
        <v>13805</v>
      </c>
      <c r="E8" s="36">
        <f t="shared" si="0"/>
        <v>7.2411296162201294E-2</v>
      </c>
      <c r="F8" s="37">
        <f t="shared" si="1"/>
        <v>99.963794351918907</v>
      </c>
      <c r="G8" s="38">
        <v>10965</v>
      </c>
      <c r="H8" s="19">
        <v>25</v>
      </c>
      <c r="I8" s="19">
        <v>10940</v>
      </c>
      <c r="J8" s="36">
        <f t="shared" si="2"/>
        <v>0.22799817601459188</v>
      </c>
      <c r="K8" s="39">
        <f t="shared" si="3"/>
        <v>99.772001823985406</v>
      </c>
      <c r="L8" s="85"/>
      <c r="M8">
        <v>10595</v>
      </c>
      <c r="N8" s="2">
        <v>35</v>
      </c>
      <c r="O8">
        <v>10560</v>
      </c>
      <c r="P8" s="96" t="s">
        <v>35</v>
      </c>
      <c r="Q8" s="97"/>
      <c r="R8" s="97">
        <f t="shared" ref="R8:R24" si="4">O8/M8*100</f>
        <v>99.669655497876349</v>
      </c>
      <c r="S8" s="40">
        <v>11190</v>
      </c>
      <c r="T8">
        <v>50</v>
      </c>
      <c r="U8">
        <v>11140</v>
      </c>
      <c r="V8" s="97">
        <f t="shared" ref="V8:V24" si="5">T8/S8*100</f>
        <v>0.44682752457551383</v>
      </c>
      <c r="W8" s="101" t="s">
        <v>36</v>
      </c>
      <c r="X8" s="102">
        <f t="shared" ref="X8:X24" si="6">U8/S8*100</f>
        <v>99.553172475424489</v>
      </c>
      <c r="Y8">
        <v>10000</v>
      </c>
      <c r="Z8">
        <v>75</v>
      </c>
      <c r="AA8">
        <v>9925</v>
      </c>
      <c r="AB8" s="97">
        <f t="shared" ref="AB8:AB24" si="7">Z8/Y8*100</f>
        <v>0.75</v>
      </c>
      <c r="AC8" s="101" t="s">
        <v>37</v>
      </c>
      <c r="AD8" s="97">
        <f t="shared" ref="AD8:AD24" si="8">AA8/Y8*100</f>
        <v>99.25</v>
      </c>
    </row>
    <row r="9" spans="1:39" x14ac:dyDescent="0.25">
      <c r="A9" t="s">
        <v>7</v>
      </c>
      <c r="B9" s="35">
        <v>21020</v>
      </c>
      <c r="C9" s="19">
        <v>0</v>
      </c>
      <c r="D9" s="19">
        <v>21015</v>
      </c>
      <c r="E9" s="36">
        <f t="shared" si="0"/>
        <v>0</v>
      </c>
      <c r="F9" s="37">
        <f t="shared" si="1"/>
        <v>99.976213130352036</v>
      </c>
      <c r="G9" s="38">
        <v>16255</v>
      </c>
      <c r="H9" s="19">
        <v>25</v>
      </c>
      <c r="I9" s="19">
        <v>16240</v>
      </c>
      <c r="J9" s="36">
        <f t="shared" si="2"/>
        <v>0.15379883112888343</v>
      </c>
      <c r="K9" s="39">
        <f t="shared" si="3"/>
        <v>99.90772070132266</v>
      </c>
      <c r="L9" s="85"/>
      <c r="M9">
        <v>14945</v>
      </c>
      <c r="N9" s="2">
        <v>25</v>
      </c>
      <c r="O9">
        <v>14920</v>
      </c>
      <c r="P9" s="96" t="s">
        <v>35</v>
      </c>
      <c r="Q9" s="97"/>
      <c r="R9" s="97">
        <f>O9/M9*100</f>
        <v>99.8327199732352</v>
      </c>
      <c r="S9" s="40">
        <v>16995</v>
      </c>
      <c r="T9" s="2">
        <v>25</v>
      </c>
      <c r="U9">
        <v>16965</v>
      </c>
      <c r="V9" s="96" t="s">
        <v>35</v>
      </c>
      <c r="W9" s="101"/>
      <c r="X9" s="102">
        <f>U9/S9*100</f>
        <v>99.823477493380409</v>
      </c>
      <c r="Y9">
        <v>15350</v>
      </c>
      <c r="Z9" s="2">
        <v>35</v>
      </c>
      <c r="AA9">
        <v>15320</v>
      </c>
      <c r="AB9" s="96" t="s">
        <v>35</v>
      </c>
      <c r="AC9" s="101"/>
      <c r="AD9" s="97">
        <f>AA9/Y9*100</f>
        <v>99.804560260586314</v>
      </c>
    </row>
    <row r="10" spans="1:39" x14ac:dyDescent="0.25">
      <c r="A10" t="s">
        <v>8</v>
      </c>
      <c r="B10" s="35">
        <v>42785</v>
      </c>
      <c r="C10" s="19">
        <v>320</v>
      </c>
      <c r="D10" s="19">
        <v>42460</v>
      </c>
      <c r="E10" s="36">
        <f t="shared" si="0"/>
        <v>0.74792567488605821</v>
      </c>
      <c r="F10" s="37">
        <f t="shared" si="1"/>
        <v>99.240387986443849</v>
      </c>
      <c r="G10" s="38">
        <v>35255</v>
      </c>
      <c r="H10" s="19">
        <v>375</v>
      </c>
      <c r="I10" s="19">
        <v>34880</v>
      </c>
      <c r="J10" s="36">
        <f t="shared" si="2"/>
        <v>1.0636789107927953</v>
      </c>
      <c r="K10" s="39">
        <f t="shared" si="3"/>
        <v>98.936321089207198</v>
      </c>
      <c r="L10" s="85"/>
      <c r="M10">
        <v>33710</v>
      </c>
      <c r="N10" s="2">
        <v>675</v>
      </c>
      <c r="O10">
        <v>33035</v>
      </c>
      <c r="P10" s="97">
        <f t="shared" ref="P10:P24" si="9">N10/M10*100</f>
        <v>2.0023731830317413</v>
      </c>
      <c r="Q10" s="97"/>
      <c r="R10" s="97">
        <f t="shared" si="4"/>
        <v>97.997626816968264</v>
      </c>
      <c r="S10" s="40">
        <v>46480</v>
      </c>
      <c r="T10">
        <v>1445</v>
      </c>
      <c r="U10">
        <v>45040</v>
      </c>
      <c r="V10" s="97">
        <f t="shared" si="5"/>
        <v>3.108864027538726</v>
      </c>
      <c r="W10" s="101"/>
      <c r="X10" s="102">
        <f t="shared" si="6"/>
        <v>96.901893287435456</v>
      </c>
      <c r="Y10">
        <v>44050</v>
      </c>
      <c r="Z10">
        <v>1275</v>
      </c>
      <c r="AA10">
        <v>42780</v>
      </c>
      <c r="AB10" s="97">
        <f t="shared" si="7"/>
        <v>2.8944381384790012</v>
      </c>
      <c r="AC10" s="101"/>
      <c r="AD10" s="97">
        <f t="shared" si="8"/>
        <v>97.116912599318965</v>
      </c>
    </row>
    <row r="11" spans="1:39" x14ac:dyDescent="0.25">
      <c r="A11" t="s">
        <v>9</v>
      </c>
      <c r="B11" s="35">
        <v>17700</v>
      </c>
      <c r="C11" s="19">
        <v>10</v>
      </c>
      <c r="D11" s="19">
        <v>17685</v>
      </c>
      <c r="E11" s="36">
        <f t="shared" si="0"/>
        <v>5.6497175141242938E-2</v>
      </c>
      <c r="F11" s="37">
        <f t="shared" si="1"/>
        <v>99.915254237288138</v>
      </c>
      <c r="G11" s="38">
        <v>13370</v>
      </c>
      <c r="H11" s="19">
        <v>25</v>
      </c>
      <c r="I11" s="19">
        <v>13345</v>
      </c>
      <c r="J11" s="36">
        <f t="shared" si="2"/>
        <v>0.18698578908002991</v>
      </c>
      <c r="K11" s="39">
        <f t="shared" si="3"/>
        <v>99.813014210919974</v>
      </c>
      <c r="L11" s="85"/>
      <c r="M11">
        <v>12465</v>
      </c>
      <c r="N11" s="2">
        <v>65</v>
      </c>
      <c r="O11">
        <v>12395</v>
      </c>
      <c r="P11" s="97">
        <f>N11/M11*100</f>
        <v>0.52146008824709178</v>
      </c>
      <c r="Q11" s="97" t="s">
        <v>36</v>
      </c>
      <c r="R11" s="97">
        <f>O11/M11*100</f>
        <v>99.438427597272366</v>
      </c>
      <c r="S11" s="40">
        <v>14495</v>
      </c>
      <c r="T11">
        <v>140</v>
      </c>
      <c r="U11">
        <v>14355</v>
      </c>
      <c r="V11" s="97">
        <f>T11/S11*100</f>
        <v>0.96585029320455318</v>
      </c>
      <c r="W11" s="101"/>
      <c r="X11" s="102">
        <f>U11/S11*100</f>
        <v>99.034149706795446</v>
      </c>
      <c r="Y11">
        <v>14345</v>
      </c>
      <c r="Z11">
        <v>165</v>
      </c>
      <c r="AA11">
        <v>14175</v>
      </c>
      <c r="AB11" s="97">
        <f>Z11/Y11*100</f>
        <v>1.1502265597769257</v>
      </c>
      <c r="AC11" s="101" t="s">
        <v>37</v>
      </c>
      <c r="AD11" s="97">
        <f>AA11/Y11*100</f>
        <v>98.814918089926806</v>
      </c>
    </row>
    <row r="12" spans="1:39" ht="16.5" x14ac:dyDescent="0.25">
      <c r="A12" t="s">
        <v>10</v>
      </c>
      <c r="B12" s="35">
        <v>20710</v>
      </c>
      <c r="C12" s="19">
        <v>190</v>
      </c>
      <c r="D12" s="19">
        <v>20520</v>
      </c>
      <c r="E12" s="36">
        <f t="shared" si="0"/>
        <v>0.91743119266055051</v>
      </c>
      <c r="F12" s="37">
        <f t="shared" si="1"/>
        <v>99.082568807339456</v>
      </c>
      <c r="G12" s="38">
        <v>18185</v>
      </c>
      <c r="H12" s="19">
        <v>250</v>
      </c>
      <c r="I12" s="19">
        <v>17940</v>
      </c>
      <c r="J12" s="36">
        <f t="shared" si="2"/>
        <v>1.3747594171020072</v>
      </c>
      <c r="K12" s="39">
        <f t="shared" si="3"/>
        <v>98.652735771240032</v>
      </c>
      <c r="L12" s="86" t="s">
        <v>41</v>
      </c>
      <c r="M12">
        <v>25670</v>
      </c>
      <c r="N12" s="2">
        <v>590</v>
      </c>
      <c r="O12">
        <v>25080</v>
      </c>
      <c r="P12" s="97">
        <f t="shared" si="9"/>
        <v>2.2984028048305416</v>
      </c>
      <c r="Q12" s="97"/>
      <c r="R12" s="97">
        <f t="shared" si="4"/>
        <v>97.701597195169455</v>
      </c>
      <c r="S12" s="40">
        <v>29180</v>
      </c>
      <c r="T12">
        <v>500</v>
      </c>
      <c r="U12">
        <v>28680</v>
      </c>
      <c r="V12" s="97">
        <f t="shared" si="5"/>
        <v>1.7135023989033584</v>
      </c>
      <c r="W12" s="101"/>
      <c r="X12" s="102">
        <f t="shared" si="6"/>
        <v>98.286497601096642</v>
      </c>
      <c r="Y12">
        <v>28295</v>
      </c>
      <c r="Z12">
        <v>590</v>
      </c>
      <c r="AA12">
        <v>27710</v>
      </c>
      <c r="AB12" s="97">
        <f>Z12/Y12*100</f>
        <v>2.0851740590210284</v>
      </c>
      <c r="AC12" s="99"/>
      <c r="AD12" s="97">
        <f t="shared" si="8"/>
        <v>97.932496907580841</v>
      </c>
    </row>
    <row r="13" spans="1:39" x14ac:dyDescent="0.25">
      <c r="A13" t="s">
        <v>11</v>
      </c>
      <c r="B13" s="35">
        <v>127270</v>
      </c>
      <c r="C13" s="19">
        <v>5295</v>
      </c>
      <c r="D13" s="19">
        <v>121980</v>
      </c>
      <c r="E13" s="36">
        <f t="shared" si="0"/>
        <v>4.1604462952777563</v>
      </c>
      <c r="F13" s="37">
        <f t="shared" si="1"/>
        <v>95.843482360336296</v>
      </c>
      <c r="G13" s="38">
        <v>116465</v>
      </c>
      <c r="H13" s="19">
        <v>6565</v>
      </c>
      <c r="I13" s="19">
        <v>109895</v>
      </c>
      <c r="J13" s="36">
        <f t="shared" si="2"/>
        <v>5.6368866182973427</v>
      </c>
      <c r="K13" s="39">
        <f t="shared" si="3"/>
        <v>94.358820246425964</v>
      </c>
      <c r="L13" s="85"/>
      <c r="M13">
        <v>111815</v>
      </c>
      <c r="N13" s="2">
        <v>12630</v>
      </c>
      <c r="O13">
        <v>99185</v>
      </c>
      <c r="P13" s="97">
        <f t="shared" si="9"/>
        <v>11.29544336627465</v>
      </c>
      <c r="Q13" s="97"/>
      <c r="R13" s="97">
        <f t="shared" si="4"/>
        <v>88.704556633725346</v>
      </c>
      <c r="S13" s="40">
        <v>130325</v>
      </c>
      <c r="T13">
        <v>13140</v>
      </c>
      <c r="U13">
        <v>117180</v>
      </c>
      <c r="V13" s="97">
        <f t="shared" si="5"/>
        <v>10.082486092461155</v>
      </c>
      <c r="W13" s="101"/>
      <c r="X13" s="102">
        <f t="shared" si="6"/>
        <v>89.91367734509879</v>
      </c>
      <c r="Y13">
        <v>120200</v>
      </c>
      <c r="Z13">
        <v>8500</v>
      </c>
      <c r="AA13">
        <v>111705</v>
      </c>
      <c r="AB13" s="97">
        <f t="shared" ref="AB13:AB15" si="10">Z13/Y13*100</f>
        <v>7.0715474209650591</v>
      </c>
      <c r="AC13" s="101" t="s">
        <v>37</v>
      </c>
      <c r="AD13" s="97">
        <f t="shared" si="8"/>
        <v>92.932612312811983</v>
      </c>
    </row>
    <row r="14" spans="1:39" x14ac:dyDescent="0.25">
      <c r="A14" t="s">
        <v>12</v>
      </c>
      <c r="B14" s="35">
        <v>26925</v>
      </c>
      <c r="C14" s="19">
        <v>215</v>
      </c>
      <c r="D14" s="19">
        <v>26705</v>
      </c>
      <c r="E14" s="36">
        <f t="shared" si="0"/>
        <v>0.79851439182915507</v>
      </c>
      <c r="F14" s="37">
        <f t="shared" si="1"/>
        <v>99.182915506035286</v>
      </c>
      <c r="G14" s="38">
        <v>21380</v>
      </c>
      <c r="H14" s="19">
        <v>360</v>
      </c>
      <c r="I14" s="19">
        <v>21020</v>
      </c>
      <c r="J14" s="36">
        <f t="shared" si="2"/>
        <v>1.6838166510757719</v>
      </c>
      <c r="K14" s="39">
        <f t="shared" si="3"/>
        <v>98.316183348924227</v>
      </c>
      <c r="L14" s="85"/>
      <c r="M14">
        <v>21670</v>
      </c>
      <c r="N14" s="2">
        <v>420</v>
      </c>
      <c r="O14">
        <v>21245</v>
      </c>
      <c r="P14" s="97">
        <f t="shared" si="9"/>
        <v>1.9381633594831564</v>
      </c>
      <c r="Q14" s="97"/>
      <c r="R14" s="97">
        <f t="shared" si="4"/>
        <v>98.038763267189665</v>
      </c>
      <c r="S14" s="40">
        <v>27210</v>
      </c>
      <c r="T14">
        <v>790</v>
      </c>
      <c r="U14">
        <v>26420</v>
      </c>
      <c r="V14" s="97">
        <f t="shared" si="5"/>
        <v>2.9033443586916574</v>
      </c>
      <c r="W14" s="101"/>
      <c r="X14" s="102">
        <f t="shared" si="6"/>
        <v>97.096655641308331</v>
      </c>
      <c r="Y14">
        <v>25870</v>
      </c>
      <c r="Z14">
        <v>845</v>
      </c>
      <c r="AA14">
        <v>25030</v>
      </c>
      <c r="AB14" s="96" t="s">
        <v>35</v>
      </c>
      <c r="AC14" s="101"/>
      <c r="AD14" s="97">
        <f t="shared" si="8"/>
        <v>96.75299574797063</v>
      </c>
    </row>
    <row r="15" spans="1:39" x14ac:dyDescent="0.25">
      <c r="A15" t="s">
        <v>13</v>
      </c>
      <c r="B15" s="35">
        <v>13095</v>
      </c>
      <c r="C15" s="19">
        <v>0</v>
      </c>
      <c r="D15" s="19">
        <v>13095</v>
      </c>
      <c r="E15" s="36">
        <f t="shared" si="0"/>
        <v>0</v>
      </c>
      <c r="F15" s="37">
        <f t="shared" si="1"/>
        <v>100</v>
      </c>
      <c r="G15" s="38">
        <v>10305</v>
      </c>
      <c r="H15" s="19">
        <v>10</v>
      </c>
      <c r="I15" s="19">
        <v>10290</v>
      </c>
      <c r="J15" s="36">
        <f t="shared" si="2"/>
        <v>9.7040271712760792E-2</v>
      </c>
      <c r="K15" s="39">
        <f t="shared" si="3"/>
        <v>99.85443959243085</v>
      </c>
      <c r="L15" s="85"/>
      <c r="M15">
        <v>8780</v>
      </c>
      <c r="N15" s="2">
        <v>0</v>
      </c>
      <c r="O15">
        <v>8775</v>
      </c>
      <c r="P15" s="97">
        <f t="shared" si="9"/>
        <v>0</v>
      </c>
      <c r="Q15" s="97"/>
      <c r="R15" s="97">
        <f t="shared" si="4"/>
        <v>99.94305239179954</v>
      </c>
      <c r="S15" s="40">
        <v>9810</v>
      </c>
      <c r="T15">
        <v>95</v>
      </c>
      <c r="U15">
        <v>9715</v>
      </c>
      <c r="V15" s="97">
        <f t="shared" si="5"/>
        <v>0.96839959225280325</v>
      </c>
      <c r="W15" s="101" t="s">
        <v>37</v>
      </c>
      <c r="X15" s="102">
        <f t="shared" si="6"/>
        <v>99.031600407747206</v>
      </c>
      <c r="Y15">
        <v>9500</v>
      </c>
      <c r="Z15">
        <v>95</v>
      </c>
      <c r="AA15">
        <v>9405</v>
      </c>
      <c r="AB15" s="97">
        <f t="shared" ref="AB15" si="11">Z15/Y15*100</f>
        <v>1</v>
      </c>
      <c r="AC15" s="101"/>
      <c r="AD15" s="97">
        <f t="shared" si="8"/>
        <v>99</v>
      </c>
    </row>
    <row r="16" spans="1:39" x14ac:dyDescent="0.25">
      <c r="A16" t="s">
        <v>14</v>
      </c>
      <c r="B16" s="35">
        <v>8525</v>
      </c>
      <c r="C16" s="19">
        <v>10</v>
      </c>
      <c r="D16" s="19">
        <v>8520</v>
      </c>
      <c r="E16" s="36">
        <f t="shared" si="0"/>
        <v>0.11730205278592376</v>
      </c>
      <c r="F16" s="37">
        <f t="shared" si="1"/>
        <v>99.941348973607035</v>
      </c>
      <c r="G16" s="38">
        <v>6830</v>
      </c>
      <c r="H16" s="19">
        <v>0</v>
      </c>
      <c r="I16" s="19">
        <v>6830</v>
      </c>
      <c r="J16" s="36">
        <f t="shared" si="2"/>
        <v>0</v>
      </c>
      <c r="K16" s="39">
        <f t="shared" si="3"/>
        <v>100</v>
      </c>
      <c r="L16" s="85"/>
      <c r="M16">
        <v>6100</v>
      </c>
      <c r="N16" s="2">
        <v>0</v>
      </c>
      <c r="O16">
        <v>6100</v>
      </c>
      <c r="P16" s="97">
        <f t="shared" si="9"/>
        <v>0</v>
      </c>
      <c r="Q16" s="97"/>
      <c r="R16" s="97">
        <f t="shared" si="4"/>
        <v>100</v>
      </c>
      <c r="S16" s="40">
        <v>5940</v>
      </c>
      <c r="T16">
        <v>0</v>
      </c>
      <c r="U16">
        <v>5940</v>
      </c>
      <c r="V16" s="97">
        <f t="shared" si="5"/>
        <v>0</v>
      </c>
      <c r="W16" s="101"/>
      <c r="X16" s="102">
        <f t="shared" si="6"/>
        <v>100</v>
      </c>
      <c r="Y16">
        <v>5085</v>
      </c>
      <c r="Z16">
        <v>25</v>
      </c>
      <c r="AA16">
        <v>5055</v>
      </c>
      <c r="AB16" s="97">
        <f>Z16/Y16*100</f>
        <v>0.49164208456243852</v>
      </c>
      <c r="AC16" s="101" t="s">
        <v>37</v>
      </c>
      <c r="AD16" s="97">
        <f t="shared" si="8"/>
        <v>99.410029498525077</v>
      </c>
    </row>
    <row r="17" spans="1:38" x14ac:dyDescent="0.25">
      <c r="A17" t="s">
        <v>15</v>
      </c>
      <c r="B17" s="35">
        <v>5070</v>
      </c>
      <c r="C17" s="19">
        <v>10</v>
      </c>
      <c r="D17" s="19">
        <v>5065</v>
      </c>
      <c r="E17" s="36">
        <f t="shared" si="0"/>
        <v>0.19723865877712032</v>
      </c>
      <c r="F17" s="37">
        <f t="shared" si="1"/>
        <v>99.901380670611445</v>
      </c>
      <c r="G17" s="38">
        <v>4630</v>
      </c>
      <c r="H17" s="19">
        <v>0</v>
      </c>
      <c r="I17" s="19">
        <v>4630</v>
      </c>
      <c r="J17" s="36">
        <f t="shared" si="2"/>
        <v>0</v>
      </c>
      <c r="K17" s="39">
        <f t="shared" si="3"/>
        <v>100</v>
      </c>
      <c r="L17" s="85"/>
      <c r="M17">
        <v>4710</v>
      </c>
      <c r="N17" s="2">
        <v>0</v>
      </c>
      <c r="O17">
        <v>4710</v>
      </c>
      <c r="P17" s="97">
        <f t="shared" si="9"/>
        <v>0</v>
      </c>
      <c r="Q17" s="97"/>
      <c r="R17" s="97">
        <f t="shared" si="4"/>
        <v>100</v>
      </c>
      <c r="S17" s="40">
        <v>4875</v>
      </c>
      <c r="T17">
        <v>0</v>
      </c>
      <c r="U17">
        <v>4865</v>
      </c>
      <c r="V17" s="97">
        <f t="shared" si="5"/>
        <v>0</v>
      </c>
      <c r="W17" s="101"/>
      <c r="X17" s="102">
        <f t="shared" si="6"/>
        <v>99.794871794871796</v>
      </c>
      <c r="Y17">
        <v>5025</v>
      </c>
      <c r="Z17">
        <v>0</v>
      </c>
      <c r="AA17">
        <v>5020</v>
      </c>
      <c r="AB17" s="97">
        <f t="shared" si="7"/>
        <v>0</v>
      </c>
      <c r="AC17" s="101"/>
      <c r="AD17" s="97">
        <f t="shared" si="8"/>
        <v>99.900497512437809</v>
      </c>
    </row>
    <row r="18" spans="1:38" x14ac:dyDescent="0.25">
      <c r="A18" t="s">
        <v>16</v>
      </c>
      <c r="B18" s="35">
        <v>7180</v>
      </c>
      <c r="C18" s="19">
        <v>0</v>
      </c>
      <c r="D18" s="19">
        <v>7180</v>
      </c>
      <c r="E18" s="36">
        <f t="shared" si="0"/>
        <v>0</v>
      </c>
      <c r="F18" s="37">
        <f t="shared" si="1"/>
        <v>100</v>
      </c>
      <c r="G18" s="38">
        <v>5085</v>
      </c>
      <c r="H18" s="19">
        <v>0</v>
      </c>
      <c r="I18" s="19">
        <v>5085</v>
      </c>
      <c r="J18" s="36">
        <f t="shared" si="2"/>
        <v>0</v>
      </c>
      <c r="K18" s="39">
        <f t="shared" si="3"/>
        <v>100</v>
      </c>
      <c r="L18" s="85"/>
      <c r="M18">
        <v>4165</v>
      </c>
      <c r="N18" s="2">
        <v>0</v>
      </c>
      <c r="O18">
        <v>4160</v>
      </c>
      <c r="P18" s="97">
        <f t="shared" si="9"/>
        <v>0</v>
      </c>
      <c r="Q18" s="97"/>
      <c r="R18" s="97">
        <f t="shared" si="4"/>
        <v>99.879951980792313</v>
      </c>
      <c r="S18" s="40">
        <v>4365</v>
      </c>
      <c r="T18">
        <v>0</v>
      </c>
      <c r="U18">
        <v>4350</v>
      </c>
      <c r="V18" s="97">
        <f t="shared" si="5"/>
        <v>0</v>
      </c>
      <c r="W18" s="101"/>
      <c r="X18" s="102">
        <f t="shared" si="6"/>
        <v>99.656357388316152</v>
      </c>
      <c r="Y18">
        <v>3850</v>
      </c>
      <c r="Z18">
        <v>0</v>
      </c>
      <c r="AA18">
        <v>3840</v>
      </c>
      <c r="AB18" s="97">
        <f t="shared" si="7"/>
        <v>0</v>
      </c>
      <c r="AC18" s="101"/>
      <c r="AD18" s="97">
        <f t="shared" si="8"/>
        <v>99.740259740259745</v>
      </c>
    </row>
    <row r="19" spans="1:38" x14ac:dyDescent="0.25">
      <c r="A19" t="s">
        <v>17</v>
      </c>
      <c r="B19" s="35">
        <v>28905</v>
      </c>
      <c r="C19" s="19">
        <v>10</v>
      </c>
      <c r="D19" s="19">
        <v>28890</v>
      </c>
      <c r="E19" s="36">
        <f t="shared" si="0"/>
        <v>3.4596090641757483E-2</v>
      </c>
      <c r="F19" s="37">
        <f t="shared" si="1"/>
        <v>99.948105864037359</v>
      </c>
      <c r="G19" s="38">
        <v>23925</v>
      </c>
      <c r="H19" s="19">
        <v>15</v>
      </c>
      <c r="I19" s="19">
        <v>23905</v>
      </c>
      <c r="J19" s="36">
        <f t="shared" si="2"/>
        <v>6.269592476489029E-2</v>
      </c>
      <c r="K19" s="39">
        <f t="shared" si="3"/>
        <v>99.916405433646815</v>
      </c>
      <c r="L19" s="85"/>
      <c r="M19">
        <v>24170</v>
      </c>
      <c r="N19" s="2">
        <v>35</v>
      </c>
      <c r="O19">
        <v>24130</v>
      </c>
      <c r="P19" s="96" t="s">
        <v>35</v>
      </c>
      <c r="Q19" s="97"/>
      <c r="R19" s="97">
        <f t="shared" si="4"/>
        <v>99.834505585436489</v>
      </c>
      <c r="S19" s="40">
        <v>28170</v>
      </c>
      <c r="T19">
        <v>160</v>
      </c>
      <c r="U19">
        <v>28005</v>
      </c>
      <c r="V19" s="97">
        <f t="shared" si="5"/>
        <v>0.56798012069577564</v>
      </c>
      <c r="W19" s="101" t="s">
        <v>37</v>
      </c>
      <c r="X19" s="102">
        <f t="shared" si="6"/>
        <v>99.414270500532481</v>
      </c>
      <c r="Y19">
        <v>26490</v>
      </c>
      <c r="Z19">
        <v>185</v>
      </c>
      <c r="AA19">
        <v>26310</v>
      </c>
      <c r="AB19" s="97">
        <f t="shared" si="7"/>
        <v>0.69837674594186483</v>
      </c>
      <c r="AC19" s="101"/>
      <c r="AD19" s="97">
        <f t="shared" si="8"/>
        <v>99.320498301245749</v>
      </c>
    </row>
    <row r="20" spans="1:38" x14ac:dyDescent="0.25">
      <c r="A20" t="s">
        <v>18</v>
      </c>
      <c r="B20" s="35">
        <v>26560</v>
      </c>
      <c r="C20" s="19">
        <v>220</v>
      </c>
      <c r="D20" s="19">
        <v>26340</v>
      </c>
      <c r="E20" s="36">
        <f t="shared" si="0"/>
        <v>0.82831325301204828</v>
      </c>
      <c r="F20" s="37">
        <f t="shared" si="1"/>
        <v>99.171686746987959</v>
      </c>
      <c r="G20" s="38">
        <v>22675</v>
      </c>
      <c r="H20" s="19">
        <v>225</v>
      </c>
      <c r="I20" s="19">
        <v>22450</v>
      </c>
      <c r="J20" s="36">
        <f t="shared" si="2"/>
        <v>0.99228224917309815</v>
      </c>
      <c r="K20" s="39">
        <f t="shared" si="3"/>
        <v>99.007717750826913</v>
      </c>
      <c r="L20" s="85"/>
      <c r="M20">
        <v>22950</v>
      </c>
      <c r="N20" s="2">
        <v>605</v>
      </c>
      <c r="O20">
        <v>22345</v>
      </c>
      <c r="P20" s="97">
        <f t="shared" si="9"/>
        <v>2.636165577342048</v>
      </c>
      <c r="Q20" s="97"/>
      <c r="R20" s="97">
        <f t="shared" si="4"/>
        <v>97.363834422657945</v>
      </c>
      <c r="S20" s="40">
        <v>27395</v>
      </c>
      <c r="T20">
        <v>1155</v>
      </c>
      <c r="U20">
        <v>26240</v>
      </c>
      <c r="V20" s="97">
        <f t="shared" si="5"/>
        <v>4.2160978280708159</v>
      </c>
      <c r="W20" s="101"/>
      <c r="X20" s="102">
        <f t="shared" si="6"/>
        <v>95.783902171929185</v>
      </c>
      <c r="Y20">
        <v>25820</v>
      </c>
      <c r="Z20">
        <v>1115</v>
      </c>
      <c r="AA20">
        <v>24705</v>
      </c>
      <c r="AB20" s="97">
        <f t="shared" si="7"/>
        <v>4.3183578621223857</v>
      </c>
      <c r="AC20" s="101"/>
      <c r="AD20" s="97">
        <f t="shared" si="8"/>
        <v>95.681642137877603</v>
      </c>
    </row>
    <row r="21" spans="1:38" x14ac:dyDescent="0.25">
      <c r="A21" t="s">
        <v>19</v>
      </c>
      <c r="B21" s="35">
        <v>34130</v>
      </c>
      <c r="C21" s="19">
        <v>10</v>
      </c>
      <c r="D21" s="19">
        <v>34120</v>
      </c>
      <c r="E21" s="36">
        <f t="shared" si="0"/>
        <v>2.9299736302373279E-2</v>
      </c>
      <c r="F21" s="37">
        <f t="shared" si="1"/>
        <v>99.970700263697637</v>
      </c>
      <c r="G21" s="38">
        <v>26030</v>
      </c>
      <c r="H21" s="19">
        <v>10</v>
      </c>
      <c r="I21" s="19">
        <v>26020</v>
      </c>
      <c r="J21" s="36">
        <f t="shared" si="2"/>
        <v>3.8417210910487901E-2</v>
      </c>
      <c r="K21" s="39">
        <f t="shared" si="3"/>
        <v>99.961582789089505</v>
      </c>
      <c r="L21" s="85"/>
      <c r="M21">
        <v>25310</v>
      </c>
      <c r="N21">
        <v>110</v>
      </c>
      <c r="O21">
        <v>25200</v>
      </c>
      <c r="P21" s="97">
        <f t="shared" si="9"/>
        <v>0.43461082576056898</v>
      </c>
      <c r="Q21" s="97" t="s">
        <v>37</v>
      </c>
      <c r="R21" s="97">
        <f>O21/M21*100</f>
        <v>99.565389174239428</v>
      </c>
      <c r="S21" s="40">
        <v>33990</v>
      </c>
      <c r="T21">
        <v>170</v>
      </c>
      <c r="U21">
        <v>33820</v>
      </c>
      <c r="V21" s="97">
        <f t="shared" si="5"/>
        <v>0.5001471020888496</v>
      </c>
      <c r="W21" s="101"/>
      <c r="X21" s="102">
        <f t="shared" si="6"/>
        <v>99.49985289791114</v>
      </c>
      <c r="Y21">
        <v>33770</v>
      </c>
      <c r="Z21">
        <v>215</v>
      </c>
      <c r="AA21">
        <v>33555</v>
      </c>
      <c r="AB21" s="97">
        <f t="shared" si="7"/>
        <v>0.63665975718092982</v>
      </c>
      <c r="AC21" s="101"/>
      <c r="AD21" s="97">
        <f t="shared" si="8"/>
        <v>99.363340242819064</v>
      </c>
    </row>
    <row r="22" spans="1:38" x14ac:dyDescent="0.25">
      <c r="A22" t="s">
        <v>20</v>
      </c>
      <c r="B22" s="35">
        <v>38600</v>
      </c>
      <c r="C22" s="19">
        <v>90</v>
      </c>
      <c r="D22" s="19">
        <v>38515</v>
      </c>
      <c r="E22" s="36">
        <f t="shared" si="0"/>
        <v>0.233160621761658</v>
      </c>
      <c r="F22" s="37">
        <f t="shared" si="1"/>
        <v>99.779792746113998</v>
      </c>
      <c r="G22" s="38">
        <v>32185</v>
      </c>
      <c r="H22" s="19">
        <v>80</v>
      </c>
      <c r="I22" s="19">
        <v>32105</v>
      </c>
      <c r="J22" s="36">
        <f t="shared" si="2"/>
        <v>0.24856299518409194</v>
      </c>
      <c r="K22" s="39">
        <f t="shared" si="3"/>
        <v>99.751437004815912</v>
      </c>
      <c r="L22" s="85"/>
      <c r="M22">
        <v>31670</v>
      </c>
      <c r="N22">
        <v>175</v>
      </c>
      <c r="O22">
        <v>31495</v>
      </c>
      <c r="P22" s="97">
        <f t="shared" si="9"/>
        <v>0.55257341332491317</v>
      </c>
      <c r="Q22" s="97" t="s">
        <v>37</v>
      </c>
      <c r="R22" s="97">
        <f t="shared" si="4"/>
        <v>99.447426586675093</v>
      </c>
      <c r="S22" s="40">
        <v>37960</v>
      </c>
      <c r="T22">
        <v>205</v>
      </c>
      <c r="U22">
        <v>37755</v>
      </c>
      <c r="V22" s="97">
        <f t="shared" si="5"/>
        <v>0.54004214963119068</v>
      </c>
      <c r="W22" s="101" t="s">
        <v>37</v>
      </c>
      <c r="X22" s="102">
        <f t="shared" si="6"/>
        <v>99.459957850368809</v>
      </c>
      <c r="Y22">
        <v>38305</v>
      </c>
      <c r="Z22">
        <v>350</v>
      </c>
      <c r="AA22">
        <v>37955</v>
      </c>
      <c r="AB22" s="97">
        <f t="shared" si="7"/>
        <v>0.91371883566114076</v>
      </c>
      <c r="AC22" s="101"/>
      <c r="AD22" s="97">
        <f t="shared" si="8"/>
        <v>99.086281164338857</v>
      </c>
    </row>
    <row r="23" spans="1:38" ht="16.5" x14ac:dyDescent="0.25">
      <c r="A23" t="s">
        <v>21</v>
      </c>
      <c r="B23" s="35">
        <v>104985</v>
      </c>
      <c r="C23" s="19">
        <v>490</v>
      </c>
      <c r="D23" s="19">
        <v>104500</v>
      </c>
      <c r="E23" s="36">
        <f t="shared" si="0"/>
        <v>0.46673334285850354</v>
      </c>
      <c r="F23" s="37">
        <f t="shared" si="1"/>
        <v>99.538029242272714</v>
      </c>
      <c r="G23" s="38">
        <v>84665</v>
      </c>
      <c r="H23" s="19">
        <v>585</v>
      </c>
      <c r="I23" s="19">
        <v>84080</v>
      </c>
      <c r="J23" s="36">
        <f t="shared" si="2"/>
        <v>0.69095848343471333</v>
      </c>
      <c r="K23" s="39">
        <f t="shared" si="3"/>
        <v>99.309041516565287</v>
      </c>
      <c r="L23" s="86" t="s">
        <v>41</v>
      </c>
      <c r="M23">
        <v>76370</v>
      </c>
      <c r="N23">
        <v>1265</v>
      </c>
      <c r="O23">
        <v>75100</v>
      </c>
      <c r="P23" s="97">
        <f t="shared" si="9"/>
        <v>1.6564095849155427</v>
      </c>
      <c r="Q23" s="97"/>
      <c r="R23" s="97">
        <f t="shared" si="4"/>
        <v>98.337043341626298</v>
      </c>
      <c r="S23" s="40">
        <v>91625</v>
      </c>
      <c r="T23">
        <v>2095</v>
      </c>
      <c r="U23">
        <v>89540</v>
      </c>
      <c r="V23" s="97">
        <f t="shared" si="5"/>
        <v>2.2864938608458387</v>
      </c>
      <c r="W23" s="101"/>
      <c r="X23" s="102">
        <f t="shared" si="6"/>
        <v>97.724420190995914</v>
      </c>
      <c r="Y23">
        <v>90605</v>
      </c>
      <c r="Z23">
        <v>2095</v>
      </c>
      <c r="AA23">
        <v>88510</v>
      </c>
      <c r="AB23" s="97">
        <f t="shared" si="7"/>
        <v>2.3122344241487776</v>
      </c>
      <c r="AC23" s="101"/>
      <c r="AD23" s="97">
        <f t="shared" si="8"/>
        <v>97.68776557585123</v>
      </c>
    </row>
    <row r="24" spans="1:38" x14ac:dyDescent="0.25">
      <c r="A24" s="41" t="s">
        <v>22</v>
      </c>
      <c r="B24" s="42">
        <v>16305</v>
      </c>
      <c r="C24" s="23">
        <v>40</v>
      </c>
      <c r="D24" s="23">
        <v>16265</v>
      </c>
      <c r="E24" s="43">
        <f t="shared" si="0"/>
        <v>0.24532352039251765</v>
      </c>
      <c r="F24" s="44">
        <f t="shared" si="1"/>
        <v>99.754676479607483</v>
      </c>
      <c r="G24" s="22">
        <v>14240</v>
      </c>
      <c r="H24" s="23">
        <v>15</v>
      </c>
      <c r="I24" s="23">
        <v>14225</v>
      </c>
      <c r="J24" s="43">
        <f t="shared" si="2"/>
        <v>0.10533707865168539</v>
      </c>
      <c r="K24" s="45">
        <f t="shared" si="3"/>
        <v>99.894662921348313</v>
      </c>
      <c r="L24" s="87"/>
      <c r="M24" s="41">
        <v>13510</v>
      </c>
      <c r="N24" s="41">
        <v>215</v>
      </c>
      <c r="O24" s="41">
        <v>13295</v>
      </c>
      <c r="P24" s="98">
        <f t="shared" si="9"/>
        <v>1.5914137675795705</v>
      </c>
      <c r="Q24" s="98" t="s">
        <v>37</v>
      </c>
      <c r="R24" s="98">
        <f t="shared" si="4"/>
        <v>98.408586232420419</v>
      </c>
      <c r="S24" s="46">
        <v>15665</v>
      </c>
      <c r="T24" s="41">
        <v>115</v>
      </c>
      <c r="U24" s="41">
        <v>15550</v>
      </c>
      <c r="V24" s="98">
        <f t="shared" si="5"/>
        <v>0.73412065113309921</v>
      </c>
      <c r="W24" s="103" t="s">
        <v>37</v>
      </c>
      <c r="X24" s="104">
        <f t="shared" si="6"/>
        <v>99.265879348866903</v>
      </c>
      <c r="Y24" s="41">
        <v>15190</v>
      </c>
      <c r="Z24" s="41">
        <v>85</v>
      </c>
      <c r="AA24" s="41">
        <v>15100</v>
      </c>
      <c r="AB24" s="98">
        <f t="shared" si="7"/>
        <v>0.55957867017774854</v>
      </c>
      <c r="AC24" s="103" t="s">
        <v>37</v>
      </c>
      <c r="AD24" s="98">
        <f t="shared" si="8"/>
        <v>99.407504937458853</v>
      </c>
    </row>
    <row r="25" spans="1:38" x14ac:dyDescent="0.25">
      <c r="B25" s="35"/>
      <c r="C25" s="19"/>
      <c r="D25" s="19"/>
      <c r="E25" s="19"/>
      <c r="F25" s="19"/>
      <c r="G25" s="19"/>
      <c r="H25" s="19"/>
      <c r="I25" s="19"/>
      <c r="J25" s="19"/>
      <c r="K25" s="19"/>
    </row>
    <row r="26" spans="1:38" x14ac:dyDescent="0.25">
      <c r="A26" t="s">
        <v>38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58"/>
      <c r="M26" s="88"/>
      <c r="N26" s="88"/>
      <c r="O26" s="88"/>
      <c r="P26" s="89"/>
    </row>
    <row r="27" spans="1:38" x14ac:dyDescent="0.25">
      <c r="A27" s="88" t="s">
        <v>44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56"/>
      <c r="M27" s="88"/>
      <c r="N27" s="88"/>
      <c r="O27" s="88"/>
      <c r="P27" s="89"/>
    </row>
    <row r="28" spans="1:38" x14ac:dyDescent="0.25">
      <c r="A28" t="s">
        <v>39</v>
      </c>
      <c r="B28"/>
      <c r="E28" s="47"/>
      <c r="F28" s="47"/>
      <c r="G28" s="47"/>
      <c r="H28" s="47"/>
      <c r="J28" s="47"/>
      <c r="K28" s="47"/>
      <c r="M28" s="88"/>
      <c r="N28" s="88"/>
      <c r="O28" s="88"/>
      <c r="P28" s="89"/>
    </row>
    <row r="29" spans="1:38" x14ac:dyDescent="0.25">
      <c r="A29" s="92" t="s">
        <v>43</v>
      </c>
      <c r="B29"/>
      <c r="E29" s="47"/>
      <c r="F29" s="47"/>
      <c r="G29" s="47"/>
      <c r="H29" s="47"/>
      <c r="J29" s="47"/>
      <c r="K29" s="47"/>
      <c r="M29" s="88"/>
      <c r="N29" s="88"/>
      <c r="O29" s="88"/>
      <c r="P29" s="89"/>
    </row>
    <row r="30" spans="1:38" x14ac:dyDescent="0.25">
      <c r="A30" s="92"/>
      <c r="B30"/>
      <c r="E30" s="47"/>
      <c r="F30" s="47"/>
      <c r="G30" s="47"/>
      <c r="H30" s="47"/>
      <c r="J30" s="47"/>
      <c r="K30" s="47"/>
      <c r="M30" s="88"/>
      <c r="N30" s="88"/>
      <c r="O30" s="88"/>
      <c r="P30" s="89"/>
    </row>
    <row r="31" spans="1:38" ht="21" customHeight="1" x14ac:dyDescent="0.25">
      <c r="A31" t="s">
        <v>23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S31" s="47"/>
      <c r="T31" s="47"/>
      <c r="AA31" s="47"/>
      <c r="AJ31" s="47"/>
      <c r="AK31" s="47"/>
      <c r="AL31" s="47"/>
    </row>
    <row r="32" spans="1:38" ht="28.5" customHeight="1" x14ac:dyDescent="0.25">
      <c r="A32" s="59" t="s">
        <v>24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71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</row>
    <row r="33" spans="1:38" ht="48" customHeight="1" x14ac:dyDescent="0.25">
      <c r="A33" s="94" t="s">
        <v>45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3"/>
      <c r="S33" s="47"/>
      <c r="T33" s="47"/>
      <c r="AA33" s="47"/>
      <c r="AJ33" s="47"/>
      <c r="AK33" s="47"/>
      <c r="AL33" s="47"/>
    </row>
    <row r="34" spans="1:38" ht="18" customHeight="1" x14ac:dyDescent="0.25">
      <c r="A34" s="49" t="s">
        <v>25</v>
      </c>
      <c r="B34" s="49"/>
      <c r="C34" s="50"/>
      <c r="D34" s="50"/>
      <c r="E34" s="51"/>
      <c r="F34" s="51"/>
      <c r="G34" s="51"/>
      <c r="H34" s="51"/>
      <c r="I34" s="50"/>
      <c r="J34" s="51"/>
      <c r="K34" s="51"/>
      <c r="L34" s="71"/>
      <c r="M34" s="49"/>
      <c r="N34" s="50"/>
      <c r="O34" s="50"/>
      <c r="P34" s="51"/>
      <c r="Q34" s="51"/>
      <c r="R34" s="51"/>
      <c r="S34" s="51"/>
      <c r="T34" s="51"/>
      <c r="U34" s="50"/>
      <c r="V34" s="51"/>
      <c r="W34" s="70"/>
      <c r="X34" s="51"/>
      <c r="Y34" s="50"/>
      <c r="Z34" s="50"/>
      <c r="AA34" s="51"/>
      <c r="AB34" s="51"/>
      <c r="AC34" s="51"/>
      <c r="AD34" s="51"/>
      <c r="AE34" s="50"/>
      <c r="AF34" s="50"/>
      <c r="AG34" s="50"/>
      <c r="AH34" s="50"/>
      <c r="AI34" s="50"/>
      <c r="AJ34" s="51"/>
      <c r="AK34" s="47"/>
      <c r="AL34" s="47"/>
    </row>
    <row r="35" spans="1:38" ht="17.25" customHeight="1" x14ac:dyDescent="0.25">
      <c r="A35" t="s">
        <v>26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N35" s="50"/>
      <c r="O35" s="50"/>
      <c r="P35" s="51"/>
      <c r="Q35" s="51"/>
      <c r="R35" s="51"/>
      <c r="S35" s="50"/>
      <c r="T35" s="50"/>
      <c r="U35" s="50"/>
      <c r="V35" s="51"/>
      <c r="W35" s="70"/>
      <c r="X35" s="51"/>
      <c r="Y35" s="50"/>
      <c r="Z35" s="50"/>
      <c r="AA35" s="50"/>
      <c r="AB35" s="51"/>
      <c r="AC35" s="51"/>
    </row>
    <row r="36" spans="1:38" ht="17.25" customHeight="1" x14ac:dyDescent="0.25"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N36" s="50"/>
      <c r="O36" s="50"/>
      <c r="P36" s="51"/>
      <c r="Q36" s="51"/>
      <c r="R36" s="51"/>
      <c r="S36" s="50"/>
      <c r="T36" s="50"/>
      <c r="U36" s="50"/>
      <c r="V36" s="51"/>
      <c r="W36" s="70"/>
      <c r="X36" s="51"/>
      <c r="Y36" s="50"/>
      <c r="Z36" s="50"/>
      <c r="AA36" s="50"/>
      <c r="AB36" s="51"/>
      <c r="AC36" s="51"/>
    </row>
    <row r="37" spans="1:38" ht="33.75" customHeight="1" x14ac:dyDescent="0.25">
      <c r="A37" s="60" t="s">
        <v>42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M37" s="50"/>
      <c r="N37" s="50"/>
      <c r="O37" s="50"/>
      <c r="P37" s="50"/>
      <c r="Q37" s="50"/>
      <c r="R37" s="50"/>
      <c r="S37" s="50"/>
      <c r="T37" s="50"/>
      <c r="U37" s="50"/>
      <c r="AA37" s="47"/>
      <c r="AJ37" s="47"/>
      <c r="AK37" s="47"/>
      <c r="AL37" s="47"/>
    </row>
    <row r="38" spans="1:38" x14ac:dyDescent="0.25">
      <c r="B38"/>
      <c r="J38" s="47"/>
      <c r="K38" s="47"/>
      <c r="L38" s="47"/>
    </row>
    <row r="39" spans="1:38" x14ac:dyDescent="0.25">
      <c r="B39"/>
      <c r="C39" s="50"/>
      <c r="D39" s="50"/>
      <c r="E39" s="51"/>
      <c r="F39" s="51"/>
      <c r="G39" s="50"/>
      <c r="H39" s="50"/>
      <c r="I39" s="50"/>
      <c r="J39" s="51"/>
      <c r="K39" s="51"/>
      <c r="L39" s="51"/>
    </row>
    <row r="40" spans="1:38" x14ac:dyDescent="0.25"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57"/>
    </row>
    <row r="42" spans="1:38" x14ac:dyDescent="0.25">
      <c r="C42" s="2"/>
      <c r="D42" s="2"/>
      <c r="E42" s="2"/>
      <c r="F42" s="2"/>
      <c r="G42" s="2"/>
      <c r="H42" s="2"/>
      <c r="I42" s="2"/>
      <c r="J42" s="2"/>
      <c r="K42" s="2"/>
    </row>
    <row r="43" spans="1:38" x14ac:dyDescent="0.25">
      <c r="C43" s="2"/>
      <c r="D43" s="2"/>
      <c r="E43" s="2"/>
      <c r="F43" s="2"/>
      <c r="G43" s="2"/>
      <c r="H43" s="2"/>
      <c r="I43" s="2"/>
      <c r="J43" s="2"/>
      <c r="K43" s="2"/>
    </row>
    <row r="44" spans="1:38" x14ac:dyDescent="0.25">
      <c r="B44"/>
    </row>
    <row r="45" spans="1:38" x14ac:dyDescent="0.25">
      <c r="B45"/>
    </row>
    <row r="46" spans="1:38" x14ac:dyDescent="0.25">
      <c r="B46"/>
    </row>
    <row r="47" spans="1:38" x14ac:dyDescent="0.25">
      <c r="B47"/>
    </row>
    <row r="48" spans="1:38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</sheetData>
  <mergeCells count="9">
    <mergeCell ref="M3:AD3"/>
    <mergeCell ref="B3:K3"/>
    <mergeCell ref="B6:D6"/>
    <mergeCell ref="G6:I6"/>
    <mergeCell ref="A37:K37"/>
    <mergeCell ref="A32:K32"/>
    <mergeCell ref="A33:K33"/>
    <mergeCell ref="G4:K4"/>
    <mergeCell ref="B40:K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audebord xmlns="6555bc9a-3ecb-448a-8d62-964241833788">true</Tableaudebord>
    <Fichiersource xmlns="6555bc9a-3ecb-448a-8d62-964241833788" xsi:nil="true"/>
    <Publication xmlns="6555bc9a-3ecb-448a-8d62-964241833788" xsi:nil="true"/>
    <lcf76f155ced4ddcb4097134ff3c332f xmlns="6555bc9a-3ecb-448a-8d62-964241833788">
      <Terms xmlns="http://schemas.microsoft.com/office/infopath/2007/PartnerControls"/>
    </lcf76f155ced4ddcb4097134ff3c332f>
    <TaxCatchAll xmlns="0bfef95a-d31a-4f5c-a684-9681a46f695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2ADA07FBF52248B62D4A45D670D190" ma:contentTypeVersion="19" ma:contentTypeDescription="Crée un document." ma:contentTypeScope="" ma:versionID="f56b825099b8aeda020077ff4d965d52">
  <xsd:schema xmlns:xsd="http://www.w3.org/2001/XMLSchema" xmlns:xs="http://www.w3.org/2001/XMLSchema" xmlns:p="http://schemas.microsoft.com/office/2006/metadata/properties" xmlns:ns2="6555bc9a-3ecb-448a-8d62-964241833788" xmlns:ns3="0bfef95a-d31a-4f5c-a684-9681a46f695b" targetNamespace="http://schemas.microsoft.com/office/2006/metadata/properties" ma:root="true" ma:fieldsID="9d206f0595bbee23e537b66dfebb6027" ns2:_="" ns3:_="">
    <xsd:import namespace="6555bc9a-3ecb-448a-8d62-964241833788"/>
    <xsd:import namespace="0bfef95a-d31a-4f5c-a684-9681a46f6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Tableaudebord" minOccurs="0"/>
                <xsd:element ref="ns2:Publication" minOccurs="0"/>
                <xsd:element ref="ns2:Fichiersourc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5bc9a-3ecb-448a-8d62-964241833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ableaudebord" ma:index="12" nillable="true" ma:displayName="Tableau de bord" ma:default="1" ma:format="Dropdown" ma:internalName="Tableaudebord">
      <xsd:simpleType>
        <xsd:restriction base="dms:Boolean"/>
      </xsd:simpleType>
    </xsd:element>
    <xsd:element name="Publication" ma:index="13" nillable="true" ma:displayName="Publication" ma:format="Dropdown" ma:internalName="Publication">
      <xsd:simpleType>
        <xsd:restriction base="dms:Choice">
          <xsd:enumeration value="Portrait dev"/>
          <xsd:enumeration value="Portrait env"/>
          <xsd:enumeration value="PPP"/>
          <xsd:enumeration value="EBP"/>
          <xsd:enumeration value="SQC"/>
          <xsd:enumeration value="Migrants"/>
          <xsd:enumeration value="Qualité SG"/>
        </xsd:restriction>
      </xsd:simpleType>
    </xsd:element>
    <xsd:element name="Fichiersource" ma:index="14" nillable="true" ma:displayName="Fichier source" ma:format="Dropdown" ma:internalName="Fichiersourc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9e39ca3d-67cb-4014-987f-53d2769c81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ef95a-d31a-4f5c-a684-9681a46f695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c4116ea-82ec-472b-85cc-62bcc538a2fd}" ma:internalName="TaxCatchAll" ma:showField="CatchAllData" ma:web="0bfef95a-d31a-4f5c-a684-9681a46f6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2C00CC-D7D7-4971-AEA8-65BFB90F7027}">
  <ds:schemaRefs>
    <ds:schemaRef ds:uri="http://schemas.microsoft.com/office/2006/metadata/properties"/>
    <ds:schemaRef ds:uri="http://schemas.microsoft.com/office/infopath/2007/PartnerControls"/>
    <ds:schemaRef ds:uri="6555bc9a-3ecb-448a-8d62-964241833788"/>
    <ds:schemaRef ds:uri="0bfef95a-d31a-4f5c-a684-9681a46f695b"/>
  </ds:schemaRefs>
</ds:datastoreItem>
</file>

<file path=customXml/itemProps2.xml><?xml version="1.0" encoding="utf-8"?>
<ds:datastoreItem xmlns:ds="http://schemas.openxmlformats.org/officeDocument/2006/customXml" ds:itemID="{335DBF71-B7E6-4076-8289-307CC58604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6385E3-10D5-4AA5-921C-4B9C00A9E0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55bc9a-3ecb-448a-8d62-964241833788"/>
    <ds:schemaRef ds:uri="0bfef95a-d31a-4f5c-a684-9681a46f6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régional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Esther Schott</dc:creator>
  <cp:keywords/>
  <dc:description/>
  <cp:lastModifiedBy>Esther Schott</cp:lastModifiedBy>
  <cp:revision/>
  <dcterms:created xsi:type="dcterms:W3CDTF">2024-08-13T17:48:33Z</dcterms:created>
  <dcterms:modified xsi:type="dcterms:W3CDTF">2025-04-08T19:55:58Z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0x0101000D2ADA07FBF52248B62D4A45D670D190</vt:lpwstr>
  </property>
  <property fmtid="{D5CDD505-2E9C-101B-9397-08002B2CF9AE}" pid="3" name="MediaServiceImageTags">
    <vt:lpwstr/>
  </property>
</Properties>
</file>