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fondationchagnon.sharepoint.com/sites/OTP-donnees/Documents partages/1.Donnees/"/>
    </mc:Choice>
  </mc:AlternateContent>
  <xr:revisionPtr revIDLastSave="2" documentId="8_{2B72FF0C-B240-4760-A688-867C040D73A9}" xr6:coauthVersionLast="47" xr6:coauthVersionMax="47" xr10:uidLastSave="{F4A23631-FEF5-4823-A0B0-BD980B608B50}"/>
  <bookViews>
    <workbookView xWindow="-120" yWindow="-120" windowWidth="29040" windowHeight="15840" xr2:uid="{6EEF1871-661D-40E0-9DA0-D2A22D16C3BF}"/>
  </bookViews>
  <sheets>
    <sheet name="Tableau régional" sheetId="4" r:id="rId1"/>
  </sheet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4" l="1"/>
  <c r="G10" i="4"/>
  <c r="H10" i="4"/>
  <c r="M10" i="4"/>
  <c r="N10" i="4"/>
  <c r="O10" i="4"/>
  <c r="F11" i="4"/>
  <c r="G11" i="4"/>
  <c r="H11" i="4"/>
  <c r="M11" i="4"/>
  <c r="N11" i="4"/>
  <c r="O11" i="4"/>
  <c r="F12" i="4"/>
  <c r="G12" i="4"/>
  <c r="H12" i="4"/>
  <c r="M12" i="4"/>
  <c r="N12" i="4"/>
  <c r="O12" i="4"/>
  <c r="F13" i="4"/>
  <c r="G13" i="4"/>
  <c r="H13" i="4"/>
  <c r="M13" i="4"/>
  <c r="N13" i="4"/>
  <c r="O13" i="4"/>
  <c r="F14" i="4"/>
  <c r="G14" i="4"/>
  <c r="H14" i="4"/>
  <c r="M14" i="4"/>
  <c r="N14" i="4"/>
  <c r="O14" i="4"/>
  <c r="F15" i="4"/>
  <c r="G15" i="4"/>
  <c r="H15" i="4"/>
  <c r="M15" i="4"/>
  <c r="N15" i="4"/>
  <c r="O15" i="4"/>
  <c r="F16" i="4"/>
  <c r="G16" i="4"/>
  <c r="H16" i="4"/>
  <c r="M16" i="4"/>
  <c r="N16" i="4"/>
  <c r="O16" i="4"/>
  <c r="F17" i="4"/>
  <c r="G17" i="4"/>
  <c r="H17" i="4"/>
  <c r="M17" i="4"/>
  <c r="N17" i="4"/>
  <c r="O17" i="4"/>
  <c r="F18" i="4"/>
  <c r="G18" i="4"/>
  <c r="H18" i="4"/>
  <c r="M18" i="4"/>
  <c r="N18" i="4"/>
  <c r="O18" i="4"/>
  <c r="F19" i="4"/>
  <c r="G19" i="4"/>
  <c r="H19" i="4"/>
  <c r="M19" i="4"/>
  <c r="N19" i="4"/>
  <c r="O19" i="4"/>
  <c r="F20" i="4"/>
  <c r="G20" i="4"/>
  <c r="H20" i="4"/>
  <c r="M20" i="4"/>
  <c r="N20" i="4"/>
  <c r="O20" i="4"/>
  <c r="F21" i="4"/>
  <c r="G21" i="4"/>
  <c r="H21" i="4"/>
  <c r="M21" i="4"/>
  <c r="N21" i="4"/>
  <c r="O21" i="4"/>
  <c r="F22" i="4"/>
  <c r="G22" i="4"/>
  <c r="H22" i="4"/>
  <c r="M22" i="4"/>
  <c r="N22" i="4"/>
  <c r="O22" i="4"/>
  <c r="F23" i="4"/>
  <c r="G23" i="4"/>
  <c r="H23" i="4"/>
  <c r="M23" i="4"/>
  <c r="N23" i="4"/>
  <c r="O23" i="4"/>
  <c r="F24" i="4"/>
  <c r="G24" i="4"/>
  <c r="H24" i="4"/>
  <c r="M24" i="4"/>
  <c r="N24" i="4"/>
  <c r="O24" i="4"/>
  <c r="F25" i="4"/>
  <c r="G25" i="4"/>
  <c r="H25" i="4"/>
  <c r="M25" i="4"/>
  <c r="N25" i="4"/>
  <c r="O25" i="4"/>
  <c r="F26" i="4"/>
  <c r="G26" i="4"/>
  <c r="H26" i="4"/>
  <c r="M26" i="4"/>
  <c r="N26" i="4"/>
  <c r="O26" i="4"/>
  <c r="F27" i="4"/>
  <c r="G27" i="4"/>
  <c r="H27" i="4"/>
  <c r="M27" i="4"/>
  <c r="N27" i="4"/>
  <c r="O27" i="4"/>
</calcChain>
</file>

<file path=xl/sharedStrings.xml><?xml version="1.0" encoding="utf-8"?>
<sst xmlns="http://schemas.openxmlformats.org/spreadsheetml/2006/main" count="81" uniqueCount="45">
  <si>
    <t xml:space="preserve">ENVIRONNEMENT FAMILIAL – Caractéristiques sociodémographiques </t>
  </si>
  <si>
    <r>
      <t>Total -0-5 ans</t>
    </r>
    <r>
      <rPr>
        <vertAlign val="superscript"/>
        <sz val="11"/>
        <color theme="1"/>
        <rFont val="Calibri"/>
        <family val="2"/>
        <scheme val="minor"/>
      </rPr>
      <t>2</t>
    </r>
  </si>
  <si>
    <t xml:space="preserve">  1 enfant</t>
  </si>
  <si>
    <t xml:space="preserve">  2 enfants</t>
  </si>
  <si>
    <t xml:space="preserve">  3 enfants ou plus</t>
  </si>
  <si>
    <t>n</t>
  </si>
  <si>
    <t>%</t>
  </si>
  <si>
    <t>Ensemble du Québec</t>
  </si>
  <si>
    <t>Bas-Saint-Laurent (01)</t>
  </si>
  <si>
    <t>Saguenay–Lac-Saint-Jean (02)</t>
  </si>
  <si>
    <t>Capitale-Nationale (03)</t>
  </si>
  <si>
    <t>Mauricie (04)</t>
  </si>
  <si>
    <r>
      <t>Estrie (05)</t>
    </r>
    <r>
      <rPr>
        <vertAlign val="superscript"/>
        <sz val="11"/>
        <color theme="1"/>
        <rFont val="Calibri"/>
        <family val="2"/>
        <scheme val="minor"/>
      </rPr>
      <t>3</t>
    </r>
  </si>
  <si>
    <t>Montréal (06)</t>
  </si>
  <si>
    <t>Outaouais (07)</t>
  </si>
  <si>
    <t>Abitibi-Témiscamingue (08)</t>
  </si>
  <si>
    <t>Côte-Nord (09)</t>
  </si>
  <si>
    <t>Nord-du-Québec (10)</t>
  </si>
  <si>
    <t>Gaspésie–Îles-de-la-Madeleine (11)</t>
  </si>
  <si>
    <t>Chaudière-Appalaches (12)</t>
  </si>
  <si>
    <t>Laval (13)</t>
  </si>
  <si>
    <t>Lanaudière (14)</t>
  </si>
  <si>
    <t>Laurentides (15)</t>
  </si>
  <si>
    <r>
      <t>Montérégie (16)</t>
    </r>
    <r>
      <rPr>
        <vertAlign val="superscript"/>
        <sz val="11"/>
        <color theme="1"/>
        <rFont val="Calibri"/>
        <family val="2"/>
        <scheme val="minor"/>
      </rPr>
      <t>3</t>
    </r>
  </si>
  <si>
    <t>Centre-du-Québec (17)</t>
  </si>
  <si>
    <t>1.</t>
  </si>
  <si>
    <t>2.</t>
  </si>
  <si>
    <t>Il est à noter qu'en raison de l'arrondissement aléatoire, les estimations de la population de 0 -5 ans peuvent varier légèrement entre différents indicateurs.</t>
  </si>
  <si>
    <t>3.</t>
  </si>
  <si>
    <t xml:space="preserve">Note 1. </t>
  </si>
  <si>
    <t xml:space="preserve">En raison de l'arrondissement aléatoire  des valeurs présentées dans les cellules individuelles, la valeur totale peut ne pas correspondre à la somme des valeurs individuelles. Par ailleurs, la somme des répartitions en pourcentage, qui sont calculées à partir de données arrondies, ne correspond pas nécessairement à 100 %. </t>
  </si>
  <si>
    <t>Source:</t>
  </si>
  <si>
    <t>Les données des années 1996 et 2001 des régions administratives de la Montérégie et de l’Estrie ne suivent pas les nouvelles limites territoriales entrées en vigueur en 2021 et donc, que ces données ne sont pas comparables à celles de 2006, 2016 et 2021.</t>
  </si>
  <si>
    <r>
      <t>Total
  0-5 ans</t>
    </r>
    <r>
      <rPr>
        <b/>
        <vertAlign val="superscript"/>
        <sz val="11"/>
        <rFont val="Calibri"/>
        <family val="2"/>
        <scheme val="minor"/>
      </rPr>
      <t>2</t>
    </r>
  </si>
  <si>
    <t xml:space="preserve">  3 enfants
ou plus</t>
  </si>
  <si>
    <r>
      <t>n</t>
    </r>
    <r>
      <rPr>
        <b/>
        <vertAlign val="superscript"/>
        <sz val="11"/>
        <color theme="1"/>
        <rFont val="Calibri"/>
        <family val="2"/>
        <scheme val="minor"/>
      </rPr>
      <t>3</t>
    </r>
  </si>
  <si>
    <r>
      <t>n</t>
    </r>
    <r>
      <rPr>
        <b/>
        <vertAlign val="superscript"/>
        <sz val="11"/>
        <rFont val="Calibri"/>
        <family val="2"/>
        <scheme val="minor"/>
      </rPr>
      <t>3</t>
    </r>
  </si>
  <si>
    <t>Il s’agit ici de famille de recensement.</t>
  </si>
  <si>
    <t>&lt;- non comparable -&gt;</t>
  </si>
  <si>
    <r>
      <rPr>
        <b/>
        <sz val="10.5"/>
        <rFont val="Calibri"/>
        <family val="2"/>
      </rPr>
      <t>Estrie et Montérégie:</t>
    </r>
    <r>
      <rPr>
        <sz val="10.5"/>
        <rFont val="Calibri"/>
        <family val="2"/>
      </rPr>
      <t xml:space="preserve"> Selon les </t>
    </r>
    <r>
      <rPr>
        <b/>
        <sz val="10.5"/>
        <rFont val="Calibri"/>
        <family val="2"/>
      </rPr>
      <t>anciennes limites territoriales des régions administratives</t>
    </r>
    <r>
      <rPr>
        <sz val="10.5"/>
        <rFont val="Calibri"/>
        <family val="2"/>
      </rPr>
      <t xml:space="preserve"> en vigueur avant le 28 juillet 2021. </t>
    </r>
  </si>
  <si>
    <t xml:space="preserve">Estrie et Montérégie:  Selon les nouvelles limites territoriales des régions administratives entrées en vigueur le 28 juillet 2021. </t>
  </si>
  <si>
    <r>
      <t>Répartition des enfants de 0-5 ans selon le nombre d'enfants de la famille</t>
    </r>
    <r>
      <rPr>
        <b/>
        <vertAlign val="superscript"/>
        <sz val="11"/>
        <color theme="1"/>
        <rFont val="Calibri"/>
        <family val="2"/>
        <scheme val="minor"/>
      </rPr>
      <t>1</t>
    </r>
    <r>
      <rPr>
        <b/>
        <sz val="11"/>
        <color theme="1"/>
        <rFont val="Calibri"/>
        <family val="2"/>
        <scheme val="minor"/>
      </rPr>
      <t>, Québec et ses régions, 1996, 2001, 2006, 2016 et 2016</t>
    </r>
  </si>
  <si>
    <r>
      <rPr>
        <b/>
        <sz val="11"/>
        <rFont val="Calibri"/>
        <family val="2"/>
        <scheme val="minor"/>
      </rPr>
      <t>- 1996 et 2001:</t>
    </r>
    <r>
      <rPr>
        <sz val="11"/>
        <rFont val="Calibri"/>
        <family val="2"/>
        <scheme val="minor"/>
      </rPr>
      <t xml:space="preserve"> Selon les </t>
    </r>
    <r>
      <rPr>
        <b/>
        <sz val="11"/>
        <rFont val="Calibri"/>
        <family val="2"/>
        <scheme val="minor"/>
      </rPr>
      <t>anciennes limites territoriales</t>
    </r>
    <r>
      <rPr>
        <sz val="11"/>
        <rFont val="Calibri"/>
        <family val="2"/>
        <scheme val="minor"/>
      </rPr>
      <t xml:space="preserve"> des régions administratives en vigueur avant le 28 juillet 2021. 
</t>
    </r>
    <r>
      <rPr>
        <b/>
        <sz val="11"/>
        <rFont val="Calibri"/>
        <family val="2"/>
        <scheme val="minor"/>
      </rPr>
      <t>- 2006 à 2021:</t>
    </r>
    <r>
      <rPr>
        <sz val="11"/>
        <rFont val="Calibri"/>
        <family val="2"/>
        <scheme val="minor"/>
      </rPr>
      <t xml:space="preserve"> Selon les </t>
    </r>
    <r>
      <rPr>
        <b/>
        <sz val="11"/>
        <rFont val="Calibri"/>
        <family val="2"/>
        <scheme val="minor"/>
      </rPr>
      <t>nouvelles limites territoriales</t>
    </r>
    <r>
      <rPr>
        <sz val="11"/>
        <rFont val="Calibri"/>
        <family val="2"/>
        <scheme val="minor"/>
      </rPr>
      <t xml:space="preserve"> des régions administratives entrées en vigueur le 28 juillet 2021. À cette date, les MRC de La Haute-Yamaska et de Brome-Missisquoi ont changé de région administrative, passant de la Montérégie à l’Estrie.</t>
    </r>
  </si>
  <si>
    <t>Les coefficients de variation pour les données de 2006 à 2021 sont tous inférieurs à 15%. Il n'a pas été possible de calculer des mesures de précision (* et **) pour les estimations tirées des éditions 1996 et 2001 du recensement.</t>
  </si>
  <si>
    <r>
      <t>Statistique Canada, Recensements</t>
    </r>
    <r>
      <rPr>
        <i/>
        <sz val="10.5"/>
        <rFont val="Calibri"/>
        <family val="2"/>
        <scheme val="minor"/>
      </rPr>
      <t xml:space="preserve"> </t>
    </r>
    <r>
      <rPr>
        <sz val="10.5"/>
        <rFont val="Calibri"/>
        <family val="2"/>
        <scheme val="minor"/>
      </rPr>
      <t>de 1996, 2001, 2006, 2016 et 2021. Adapté par l'Institut de la statistique du Québec.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</si>
</sst>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b/>
      <sz val="11"/>
      <color theme="1"/>
      <name val="Calibri"/>
      <family val="2"/>
      <scheme val="minor"/>
    </font>
    <font>
      <b/>
      <vertAlign val="superscript"/>
      <sz val="11"/>
      <color theme="1"/>
      <name val="Calibri"/>
      <family val="2"/>
      <scheme val="minor"/>
    </font>
    <font>
      <vertAlign val="superscript"/>
      <sz val="11"/>
      <color theme="1"/>
      <name val="Calibri"/>
      <family val="2"/>
      <scheme val="minor"/>
    </font>
    <font>
      <sz val="10.5"/>
      <name val="Calibri"/>
      <family val="2"/>
      <scheme val="minor"/>
    </font>
    <font>
      <sz val="10.5"/>
      <name val="Calibri"/>
      <family val="2"/>
    </font>
    <font>
      <i/>
      <sz val="10.5"/>
      <name val="Calibri"/>
      <family val="2"/>
      <scheme val="minor"/>
    </font>
    <font>
      <sz val="11"/>
      <name val="Calibri"/>
      <family val="2"/>
      <scheme val="minor"/>
    </font>
    <font>
      <sz val="11"/>
      <color theme="1"/>
      <name val="Calibri"/>
      <family val="2"/>
      <scheme val="minor"/>
    </font>
    <font>
      <sz val="12"/>
      <color theme="1"/>
      <name val="Calibri"/>
      <family val="2"/>
      <scheme val="minor"/>
    </font>
    <font>
      <b/>
      <sz val="11"/>
      <name val="Calibri"/>
      <family val="2"/>
      <scheme val="minor"/>
    </font>
    <font>
      <b/>
      <vertAlign val="superscript"/>
      <sz val="11"/>
      <name val="Calibri"/>
      <family val="2"/>
      <scheme val="minor"/>
    </font>
    <font>
      <b/>
      <sz val="11"/>
      <color rgb="FFFF0000"/>
      <name val="Calibri"/>
      <family val="2"/>
      <scheme val="minor"/>
    </font>
    <font>
      <b/>
      <sz val="11"/>
      <color theme="0"/>
      <name val="Calibri"/>
      <family val="2"/>
      <scheme val="minor"/>
    </font>
    <font>
      <b/>
      <sz val="10.5"/>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theme="5" tint="0.59999389629810485"/>
        <bgColor indexed="64"/>
      </patternFill>
    </fill>
    <fill>
      <patternFill patternType="solid">
        <fgColor theme="7" tint="0.59999389629810485"/>
        <bgColor indexed="64"/>
      </patternFill>
    </fill>
  </fills>
  <borders count="20">
    <border>
      <left/>
      <right/>
      <top/>
      <bottom/>
      <diagonal/>
    </border>
    <border>
      <left/>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top/>
      <bottom/>
      <diagonal/>
    </border>
    <border>
      <left/>
      <right/>
      <top/>
      <bottom style="medium">
        <color auto="1"/>
      </bottom>
      <diagonal/>
    </border>
    <border>
      <left style="thin">
        <color auto="1"/>
      </left>
      <right/>
      <top/>
      <bottom style="medium">
        <color auto="1"/>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diagonal/>
    </border>
  </borders>
  <cellStyleXfs count="2">
    <xf numFmtId="0" fontId="0" fillId="0" borderId="0"/>
    <xf numFmtId="0" fontId="9" fillId="0" borderId="0"/>
  </cellStyleXfs>
  <cellXfs count="105">
    <xf numFmtId="0" fontId="0" fillId="0" borderId="0" xfId="0"/>
    <xf numFmtId="0" fontId="1" fillId="0" borderId="0" xfId="0" applyFont="1"/>
    <xf numFmtId="164" fontId="0" fillId="0" borderId="0" xfId="0" applyNumberFormat="1"/>
    <xf numFmtId="0" fontId="0" fillId="0" borderId="1" xfId="0" applyBorder="1"/>
    <xf numFmtId="0" fontId="1" fillId="0" borderId="2" xfId="0" applyFont="1" applyBorder="1" applyAlignment="1">
      <alignment horizontal="centerContinuous"/>
    </xf>
    <xf numFmtId="0" fontId="0" fillId="0" borderId="3" xfId="0" applyBorder="1" applyAlignment="1">
      <alignment horizontal="centerContinuous"/>
    </xf>
    <xf numFmtId="164" fontId="0" fillId="0" borderId="3" xfId="0" applyNumberFormat="1" applyBorder="1" applyAlignment="1">
      <alignment horizontal="centerContinuous"/>
    </xf>
    <xf numFmtId="164" fontId="0" fillId="0" borderId="4" xfId="0" applyNumberFormat="1" applyBorder="1" applyAlignment="1">
      <alignment horizontal="centerContinuous"/>
    </xf>
    <xf numFmtId="0" fontId="1" fillId="0" borderId="3" xfId="0" applyFont="1" applyBorder="1" applyAlignment="1">
      <alignment horizontal="centerContinuous"/>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horizontal="right" wrapText="1"/>
    </xf>
    <xf numFmtId="164" fontId="0" fillId="2" borderId="7" xfId="0" applyNumberFormat="1" applyFill="1" applyBorder="1" applyAlignment="1">
      <alignment horizontal="right" wrapText="1"/>
    </xf>
    <xf numFmtId="0" fontId="0" fillId="0" borderId="0" xfId="0" applyAlignment="1">
      <alignment wrapText="1"/>
    </xf>
    <xf numFmtId="3" fontId="1" fillId="0" borderId="8" xfId="0" applyNumberFormat="1" applyFont="1" applyBorder="1"/>
    <xf numFmtId="3" fontId="1" fillId="0" borderId="0" xfId="0" applyNumberFormat="1" applyFont="1"/>
    <xf numFmtId="164" fontId="1" fillId="2" borderId="0" xfId="0" applyNumberFormat="1" applyFont="1" applyFill="1"/>
    <xf numFmtId="0" fontId="1" fillId="0" borderId="8" xfId="0" applyFont="1" applyBorder="1" applyAlignment="1">
      <alignment horizontal="right" wrapText="1"/>
    </xf>
    <xf numFmtId="0" fontId="1" fillId="0" borderId="0" xfId="0" applyFont="1" applyAlignment="1">
      <alignment horizontal="right" wrapText="1"/>
    </xf>
    <xf numFmtId="164" fontId="1" fillId="2" borderId="0" xfId="0" applyNumberFormat="1" applyFont="1" applyFill="1" applyAlignment="1">
      <alignment horizontal="right" wrapText="1"/>
    </xf>
    <xf numFmtId="3" fontId="0" fillId="0" borderId="8" xfId="0" applyNumberFormat="1" applyBorder="1"/>
    <xf numFmtId="3" fontId="0" fillId="0" borderId="0" xfId="0" applyNumberFormat="1"/>
    <xf numFmtId="164" fontId="0" fillId="2" borderId="0" xfId="0" applyNumberFormat="1" applyFill="1"/>
    <xf numFmtId="0" fontId="0" fillId="0" borderId="9" xfId="0" applyBorder="1"/>
    <xf numFmtId="3" fontId="0" fillId="0" borderId="10" xfId="0" applyNumberFormat="1" applyBorder="1"/>
    <xf numFmtId="3" fontId="0" fillId="0" borderId="9" xfId="0" applyNumberFormat="1" applyBorder="1"/>
    <xf numFmtId="164" fontId="0" fillId="2" borderId="9" xfId="0" applyNumberFormat="1" applyFill="1" applyBorder="1"/>
    <xf numFmtId="0" fontId="0" fillId="0" borderId="8" xfId="0" applyBorder="1"/>
    <xf numFmtId="0" fontId="4" fillId="0" borderId="0" xfId="0" applyFont="1" applyAlignment="1">
      <alignment horizontal="right" wrapText="1"/>
    </xf>
    <xf numFmtId="0" fontId="5" fillId="0" borderId="0" xfId="0" applyFont="1" applyAlignment="1">
      <alignment horizontal="left" wrapText="1"/>
    </xf>
    <xf numFmtId="0" fontId="4" fillId="0" borderId="0" xfId="0" applyFont="1" applyAlignment="1">
      <alignment horizontal="right"/>
    </xf>
    <xf numFmtId="0" fontId="4" fillId="0" borderId="0" xfId="0" applyFont="1"/>
    <xf numFmtId="164" fontId="4" fillId="0" borderId="0" xfId="0" applyNumberFormat="1" applyFont="1"/>
    <xf numFmtId="0" fontId="7" fillId="0" borderId="0" xfId="0" applyFont="1"/>
    <xf numFmtId="2" fontId="7" fillId="0" borderId="0" xfId="0" applyNumberFormat="1" applyFont="1"/>
    <xf numFmtId="0" fontId="8" fillId="0" borderId="0" xfId="1" applyFont="1"/>
    <xf numFmtId="0" fontId="1" fillId="0" borderId="0" xfId="1" applyFont="1" applyAlignment="1">
      <alignment horizontal="center"/>
    </xf>
    <xf numFmtId="0" fontId="1" fillId="0" borderId="14" xfId="1" applyFont="1" applyBorder="1" applyAlignment="1">
      <alignment horizontal="center"/>
    </xf>
    <xf numFmtId="2" fontId="10" fillId="0" borderId="0" xfId="1" applyNumberFormat="1" applyFont="1" applyAlignment="1">
      <alignment horizontal="center"/>
    </xf>
    <xf numFmtId="2" fontId="10" fillId="0" borderId="14" xfId="1" applyNumberFormat="1" applyFont="1" applyBorder="1" applyAlignment="1">
      <alignment horizontal="center"/>
    </xf>
    <xf numFmtId="0" fontId="10" fillId="0" borderId="0" xfId="1" applyFont="1" applyAlignment="1">
      <alignment horizontal="center"/>
    </xf>
    <xf numFmtId="0" fontId="10" fillId="0" borderId="14" xfId="1" applyFont="1" applyBorder="1" applyAlignment="1">
      <alignment horizontal="center"/>
    </xf>
    <xf numFmtId="0" fontId="8" fillId="0" borderId="0" xfId="1" applyFont="1" applyAlignment="1">
      <alignment horizontal="center"/>
    </xf>
    <xf numFmtId="0" fontId="8" fillId="0" borderId="14" xfId="1" applyFont="1" applyBorder="1" applyAlignment="1">
      <alignment horizontal="center"/>
    </xf>
    <xf numFmtId="2" fontId="7" fillId="0" borderId="0" xfId="1" applyNumberFormat="1" applyFont="1" applyAlignment="1">
      <alignment horizontal="center"/>
    </xf>
    <xf numFmtId="2" fontId="7" fillId="0" borderId="14" xfId="1" applyNumberFormat="1" applyFont="1" applyBorder="1" applyAlignment="1">
      <alignment horizontal="center"/>
    </xf>
    <xf numFmtId="0" fontId="7" fillId="0" borderId="0" xfId="1" applyFont="1" applyAlignment="1">
      <alignment horizontal="center"/>
    </xf>
    <xf numFmtId="0" fontId="7" fillId="0" borderId="14" xfId="1" applyFont="1" applyBorder="1" applyAlignment="1">
      <alignment horizontal="center"/>
    </xf>
    <xf numFmtId="0" fontId="8" fillId="0" borderId="5" xfId="1" applyFont="1" applyBorder="1" applyAlignment="1">
      <alignment horizontal="center"/>
    </xf>
    <xf numFmtId="0" fontId="8" fillId="0" borderId="15" xfId="1" applyFont="1" applyBorder="1" applyAlignment="1">
      <alignment horizontal="center"/>
    </xf>
    <xf numFmtId="2" fontId="7" fillId="0" borderId="5" xfId="1" applyNumberFormat="1" applyFont="1" applyBorder="1" applyAlignment="1">
      <alignment horizontal="center"/>
    </xf>
    <xf numFmtId="2" fontId="7" fillId="0" borderId="15" xfId="1" applyNumberFormat="1" applyFont="1" applyBorder="1" applyAlignment="1">
      <alignment horizontal="center"/>
    </xf>
    <xf numFmtId="0" fontId="7" fillId="0" borderId="5" xfId="1" applyFont="1" applyBorder="1" applyAlignment="1">
      <alignment horizontal="center"/>
    </xf>
    <xf numFmtId="0" fontId="7" fillId="0" borderId="15" xfId="1" applyFont="1" applyBorder="1" applyAlignment="1">
      <alignment horizontal="center"/>
    </xf>
    <xf numFmtId="0" fontId="7" fillId="0" borderId="0" xfId="1" applyFont="1" applyAlignment="1">
      <alignment horizontal="left" wrapText="1"/>
    </xf>
    <xf numFmtId="0" fontId="7" fillId="0" borderId="0" xfId="1" applyFont="1" applyAlignment="1">
      <alignment wrapText="1"/>
    </xf>
    <xf numFmtId="0" fontId="7" fillId="0" borderId="0" xfId="1" applyFont="1"/>
    <xf numFmtId="164" fontId="7" fillId="0" borderId="0" xfId="1" applyNumberFormat="1" applyFont="1"/>
    <xf numFmtId="0" fontId="0" fillId="0" borderId="8" xfId="0" applyBorder="1" applyAlignment="1">
      <alignment horizontal="centerContinuous" wrapText="1"/>
    </xf>
    <xf numFmtId="0" fontId="0" fillId="0" borderId="0" xfId="0" applyAlignment="1">
      <alignment horizontal="centerContinuous" wrapText="1"/>
    </xf>
    <xf numFmtId="164" fontId="0" fillId="2" borderId="0" xfId="0" applyNumberFormat="1" applyFill="1" applyAlignment="1">
      <alignment horizontal="centerContinuous" wrapText="1"/>
    </xf>
    <xf numFmtId="0" fontId="12" fillId="0" borderId="0" xfId="0" applyFont="1"/>
    <xf numFmtId="0" fontId="5" fillId="0" borderId="0" xfId="0" applyFont="1" applyAlignment="1">
      <alignment horizontal="left" wrapText="1"/>
    </xf>
    <xf numFmtId="0" fontId="4" fillId="0" borderId="0" xfId="0" applyFont="1" applyAlignment="1">
      <alignment horizontal="left" wrapText="1"/>
    </xf>
    <xf numFmtId="0" fontId="7" fillId="0" borderId="0" xfId="1" applyFont="1" applyAlignment="1">
      <alignment horizontal="left" wrapText="1"/>
    </xf>
    <xf numFmtId="0" fontId="5" fillId="0" borderId="0" xfId="0" applyFont="1" applyFill="1" applyAlignment="1">
      <alignment horizontal="left" wrapText="1"/>
    </xf>
    <xf numFmtId="0" fontId="1" fillId="0" borderId="0" xfId="1" applyFont="1" applyBorder="1" applyAlignment="1">
      <alignment horizontal="center"/>
    </xf>
    <xf numFmtId="0" fontId="10" fillId="0" borderId="0" xfId="1" applyFont="1" applyBorder="1" applyAlignment="1">
      <alignment horizontal="center" wrapText="1"/>
    </xf>
    <xf numFmtId="0" fontId="1" fillId="0" borderId="0" xfId="1" applyFont="1" applyBorder="1" applyAlignment="1">
      <alignment horizontal="center" wrapText="1"/>
    </xf>
    <xf numFmtId="2" fontId="10" fillId="0" borderId="0" xfId="1" applyNumberFormat="1" applyFont="1" applyBorder="1" applyAlignment="1">
      <alignment horizontal="center" wrapText="1"/>
    </xf>
    <xf numFmtId="0" fontId="1" fillId="0" borderId="0" xfId="1" applyFont="1" applyBorder="1" applyAlignment="1">
      <alignment horizontal="center"/>
    </xf>
    <xf numFmtId="0" fontId="1" fillId="3" borderId="0" xfId="0" applyFont="1" applyFill="1" applyAlignment="1">
      <alignment horizontal="center" wrapText="1"/>
    </xf>
    <xf numFmtId="0" fontId="7" fillId="3" borderId="0" xfId="0" applyFont="1" applyFill="1" applyAlignment="1">
      <alignment horizontal="center" wrapText="1"/>
    </xf>
    <xf numFmtId="164" fontId="10" fillId="3" borderId="0" xfId="0" applyNumberFormat="1" applyFont="1" applyFill="1" applyAlignment="1">
      <alignment horizontal="center"/>
    </xf>
    <xf numFmtId="164" fontId="7" fillId="3" borderId="0" xfId="0" applyNumberFormat="1" applyFont="1" applyFill="1" applyAlignment="1">
      <alignment horizontal="center"/>
    </xf>
    <xf numFmtId="164" fontId="13" fillId="4" borderId="0" xfId="0" applyNumberFormat="1" applyFont="1" applyFill="1"/>
    <xf numFmtId="164" fontId="7" fillId="3" borderId="5" xfId="0" applyNumberFormat="1" applyFont="1" applyFill="1" applyBorder="1" applyAlignment="1">
      <alignment horizontal="center"/>
    </xf>
    <xf numFmtId="0" fontId="7" fillId="0" borderId="0" xfId="0" applyFont="1" applyAlignment="1">
      <alignment horizontal="left"/>
    </xf>
    <xf numFmtId="0" fontId="7" fillId="0" borderId="0" xfId="0" applyFont="1" applyAlignment="1">
      <alignment horizontal="left" vertical="top" wrapText="1"/>
    </xf>
    <xf numFmtId="0" fontId="14" fillId="6" borderId="16" xfId="0" applyFont="1" applyFill="1" applyBorder="1" applyAlignment="1">
      <alignment horizontal="center" vertical="top"/>
    </xf>
    <xf numFmtId="0" fontId="14" fillId="6" borderId="17" xfId="0" applyFont="1" applyFill="1" applyBorder="1" applyAlignment="1">
      <alignment horizontal="center" vertical="top"/>
    </xf>
    <xf numFmtId="0" fontId="14" fillId="6" borderId="18" xfId="0" applyFont="1" applyFill="1" applyBorder="1" applyAlignment="1">
      <alignment horizontal="center" vertical="top"/>
    </xf>
    <xf numFmtId="0" fontId="14" fillId="0" borderId="0" xfId="0" applyFont="1" applyFill="1" applyBorder="1" applyAlignment="1">
      <alignment vertical="top"/>
    </xf>
    <xf numFmtId="0" fontId="1" fillId="0" borderId="0" xfId="0" applyFont="1" applyFill="1" applyBorder="1" applyAlignment="1">
      <alignment horizontal="center"/>
    </xf>
    <xf numFmtId="0" fontId="1" fillId="0" borderId="0" xfId="0" applyFont="1" applyFill="1" applyBorder="1" applyAlignment="1">
      <alignment horizontal="center" wrapText="1"/>
    </xf>
    <xf numFmtId="0" fontId="5" fillId="5" borderId="16" xfId="0" applyFont="1" applyFill="1" applyBorder="1" applyAlignment="1">
      <alignment horizontal="center" vertical="top" wrapText="1"/>
    </xf>
    <xf numFmtId="0" fontId="5" fillId="5" borderId="17" xfId="0" applyFont="1" applyFill="1" applyBorder="1" applyAlignment="1">
      <alignment horizontal="center" vertical="top" wrapText="1"/>
    </xf>
    <xf numFmtId="0" fontId="5" fillId="5" borderId="18" xfId="0" applyFont="1" applyFill="1" applyBorder="1" applyAlignment="1">
      <alignment horizontal="center" vertical="top" wrapText="1"/>
    </xf>
    <xf numFmtId="0" fontId="1" fillId="0" borderId="0" xfId="0" applyFont="1" applyAlignment="1"/>
    <xf numFmtId="0" fontId="1" fillId="0" borderId="0" xfId="1" applyFont="1" applyBorder="1" applyAlignment="1"/>
    <xf numFmtId="0" fontId="4" fillId="0" borderId="0" xfId="0" applyFont="1" applyAlignment="1">
      <alignment horizontal="right" vertical="top" wrapText="1"/>
    </xf>
    <xf numFmtId="0" fontId="7" fillId="0" borderId="0" xfId="0" quotePrefix="1" applyFont="1" applyAlignment="1">
      <alignment horizontal="left" vertical="top" wrapText="1"/>
    </xf>
    <xf numFmtId="0" fontId="4" fillId="0" borderId="0" xfId="0" applyFont="1" applyAlignment="1">
      <alignment wrapText="1"/>
    </xf>
    <xf numFmtId="0" fontId="4" fillId="0" borderId="0" xfId="0" applyFont="1" applyAlignment="1">
      <alignment wrapText="1"/>
    </xf>
    <xf numFmtId="2" fontId="10" fillId="0" borderId="13" xfId="1" applyNumberFormat="1" applyFont="1" applyBorder="1" applyAlignment="1">
      <alignment horizontal="center" wrapText="1"/>
    </xf>
    <xf numFmtId="0" fontId="1" fillId="0" borderId="1" xfId="0" applyFont="1" applyBorder="1" applyAlignment="1">
      <alignment horizontal="centerContinuous"/>
    </xf>
    <xf numFmtId="0" fontId="0" fillId="0" borderId="1" xfId="0" applyBorder="1" applyAlignment="1">
      <alignment horizontal="centerContinuous"/>
    </xf>
    <xf numFmtId="0" fontId="1" fillId="0" borderId="11" xfId="1" applyFont="1" applyBorder="1" applyAlignment="1">
      <alignment horizontal="center" wrapText="1"/>
    </xf>
    <xf numFmtId="0" fontId="10" fillId="0" borderId="12" xfId="1" applyFont="1" applyBorder="1" applyAlignment="1">
      <alignment horizontal="center" wrapText="1"/>
    </xf>
    <xf numFmtId="0" fontId="1" fillId="0" borderId="7" xfId="1" applyFont="1" applyBorder="1" applyAlignment="1">
      <alignment horizontal="center" wrapText="1"/>
    </xf>
    <xf numFmtId="164" fontId="0" fillId="0" borderId="1" xfId="0" applyNumberFormat="1" applyBorder="1" applyAlignment="1">
      <alignment horizontal="centerContinuous"/>
    </xf>
    <xf numFmtId="2" fontId="10" fillId="0" borderId="11" xfId="1" applyNumberFormat="1" applyFont="1" applyBorder="1" applyAlignment="1">
      <alignment horizontal="center"/>
    </xf>
    <xf numFmtId="2" fontId="10" fillId="0" borderId="12" xfId="1" applyNumberFormat="1" applyFont="1" applyBorder="1" applyAlignment="1">
      <alignment horizontal="center" wrapText="1"/>
    </xf>
    <xf numFmtId="2" fontId="10" fillId="0" borderId="7" xfId="1" applyNumberFormat="1" applyFont="1" applyBorder="1" applyAlignment="1">
      <alignment horizontal="center" wrapText="1"/>
    </xf>
    <xf numFmtId="0" fontId="1" fillId="0" borderId="19" xfId="0" applyFont="1" applyBorder="1" applyAlignment="1">
      <alignment horizontal="centerContinuous"/>
    </xf>
  </cellXfs>
  <cellStyles count="2">
    <cellStyle name="Normal" xfId="0" builtinId="0"/>
    <cellStyle name="Normal 2" xfId="1" xr:uid="{9493723C-76CD-4546-9B3D-B20DA2CD95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79DE9-621C-4AAF-88BB-2A64F852EA2F}">
  <dimension ref="A1:AK43"/>
  <sheetViews>
    <sheetView tabSelected="1" zoomScale="80" zoomScaleNormal="80" workbookViewId="0">
      <selection activeCell="C41" sqref="C41"/>
    </sheetView>
  </sheetViews>
  <sheetFormatPr baseColWidth="10" defaultColWidth="11.42578125" defaultRowHeight="15" x14ac:dyDescent="0.25"/>
  <cols>
    <col min="1" max="1" width="45.140625" customWidth="1"/>
    <col min="2" max="5" width="11" style="35" customWidth="1"/>
    <col min="6" max="15" width="11.42578125" style="35"/>
    <col min="16" max="16" width="20.7109375" customWidth="1"/>
    <col min="17" max="17" width="13.5703125" customWidth="1"/>
    <col min="18" max="18" width="9.5703125" customWidth="1"/>
    <col min="21" max="21" width="9.7109375" style="2" customWidth="1"/>
    <col min="22" max="23" width="11.42578125" style="2"/>
    <col min="24" max="24" width="13.42578125" customWidth="1"/>
    <col min="25" max="25" width="9.7109375" customWidth="1"/>
    <col min="28" max="28" width="9.28515625" style="2" customWidth="1"/>
    <col min="29" max="30" width="11.42578125" style="2"/>
    <col min="31" max="31" width="13.5703125" customWidth="1"/>
    <col min="32" max="32" width="9.28515625" customWidth="1"/>
    <col min="35" max="35" width="9.7109375" style="2" customWidth="1"/>
    <col min="36" max="36" width="10.28515625" style="2" customWidth="1"/>
    <col min="37" max="37" width="11.42578125" style="2"/>
  </cols>
  <sheetData>
    <row r="1" spans="1:37" x14ac:dyDescent="0.25">
      <c r="A1" s="1" t="s">
        <v>0</v>
      </c>
      <c r="B1" s="1"/>
      <c r="C1" s="1"/>
      <c r="D1" s="1"/>
      <c r="E1" s="1"/>
      <c r="F1" s="1"/>
      <c r="G1" s="1"/>
      <c r="H1" s="1"/>
      <c r="I1" s="1"/>
      <c r="J1" s="1"/>
      <c r="P1" s="1"/>
    </row>
    <row r="2" spans="1:37" x14ac:dyDescent="0.25">
      <c r="A2" s="1"/>
      <c r="P2" s="1"/>
    </row>
    <row r="3" spans="1:37" ht="17.25" x14ac:dyDescent="0.25">
      <c r="A3" s="88" t="s">
        <v>41</v>
      </c>
      <c r="B3" s="89"/>
      <c r="C3" s="89"/>
      <c r="D3" s="89"/>
      <c r="E3" s="89"/>
      <c r="F3" s="89"/>
      <c r="G3" s="89"/>
      <c r="H3" s="89"/>
      <c r="I3" s="66"/>
      <c r="J3" s="66"/>
      <c r="K3" s="66"/>
      <c r="L3" s="66"/>
      <c r="M3" s="66"/>
      <c r="N3" s="66"/>
      <c r="O3" s="66"/>
    </row>
    <row r="4" spans="1:37" ht="15.75" thickBot="1" x14ac:dyDescent="0.3">
      <c r="A4" s="1"/>
      <c r="B4" s="70"/>
      <c r="C4" s="70"/>
      <c r="D4" s="70"/>
      <c r="E4" s="70"/>
      <c r="F4" s="70"/>
      <c r="G4" s="70"/>
      <c r="H4" s="70"/>
      <c r="I4" s="70"/>
      <c r="J4" s="70"/>
      <c r="K4" s="70"/>
      <c r="L4" s="70"/>
      <c r="M4" s="70"/>
      <c r="N4" s="70"/>
      <c r="O4" s="70"/>
    </row>
    <row r="5" spans="1:37" ht="41.25" customHeight="1" thickBot="1" x14ac:dyDescent="0.3">
      <c r="B5" s="85" t="s">
        <v>39</v>
      </c>
      <c r="C5" s="86"/>
      <c r="D5" s="86"/>
      <c r="E5" s="86"/>
      <c r="F5" s="86"/>
      <c r="G5" s="86"/>
      <c r="H5" s="86"/>
      <c r="I5" s="86"/>
      <c r="J5" s="86"/>
      <c r="K5" s="86"/>
      <c r="L5" s="86"/>
      <c r="M5" s="86"/>
      <c r="N5" s="86"/>
      <c r="O5" s="87"/>
      <c r="P5" s="82"/>
      <c r="Q5" s="79" t="s">
        <v>40</v>
      </c>
      <c r="R5" s="80"/>
      <c r="S5" s="80"/>
      <c r="T5" s="80"/>
      <c r="U5" s="80"/>
      <c r="V5" s="80"/>
      <c r="W5" s="80"/>
      <c r="X5" s="80"/>
      <c r="Y5" s="80"/>
      <c r="Z5" s="80"/>
      <c r="AA5" s="80"/>
      <c r="AB5" s="80"/>
      <c r="AC5" s="80"/>
      <c r="AD5" s="80"/>
      <c r="AE5" s="80"/>
      <c r="AF5" s="80"/>
      <c r="AG5" s="80"/>
      <c r="AH5" s="80"/>
      <c r="AI5" s="80"/>
      <c r="AJ5" s="80"/>
      <c r="AK5" s="81"/>
    </row>
    <row r="6" spans="1:37" ht="15.75" thickBot="1" x14ac:dyDescent="0.3">
      <c r="A6" s="1"/>
      <c r="B6" s="67"/>
      <c r="C6" s="68"/>
      <c r="D6" s="68"/>
      <c r="E6" s="68"/>
      <c r="F6" s="69"/>
      <c r="G6" s="69"/>
      <c r="H6" s="69"/>
      <c r="I6" s="67"/>
      <c r="J6" s="68"/>
      <c r="K6" s="68"/>
      <c r="L6" s="68"/>
      <c r="M6" s="69"/>
      <c r="N6" s="69"/>
      <c r="O6" s="69"/>
      <c r="P6" s="83"/>
    </row>
    <row r="7" spans="1:37" ht="15" customHeight="1" x14ac:dyDescent="0.25">
      <c r="A7" s="3"/>
      <c r="B7" s="95">
        <v>1996</v>
      </c>
      <c r="C7" s="96"/>
      <c r="D7" s="96"/>
      <c r="E7" s="96"/>
      <c r="F7" s="100"/>
      <c r="G7" s="100"/>
      <c r="H7" s="100"/>
      <c r="I7" s="104">
        <v>2001</v>
      </c>
      <c r="J7" s="96"/>
      <c r="K7" s="96"/>
      <c r="L7" s="96"/>
      <c r="M7" s="100"/>
      <c r="N7" s="100"/>
      <c r="O7" s="100"/>
      <c r="P7" s="84"/>
      <c r="Q7" s="8">
        <v>2006</v>
      </c>
      <c r="R7" s="5"/>
      <c r="S7" s="5"/>
      <c r="T7" s="5"/>
      <c r="U7" s="6"/>
      <c r="V7" s="6"/>
      <c r="W7" s="6"/>
      <c r="X7" s="4">
        <v>2016</v>
      </c>
      <c r="Y7" s="5"/>
      <c r="Z7" s="5"/>
      <c r="AA7" s="5"/>
      <c r="AB7" s="6"/>
      <c r="AC7" s="6"/>
      <c r="AD7" s="7"/>
      <c r="AE7" s="8">
        <v>2021</v>
      </c>
      <c r="AF7" s="5"/>
      <c r="AG7" s="5"/>
      <c r="AH7" s="5"/>
      <c r="AI7" s="6"/>
      <c r="AJ7" s="6"/>
      <c r="AK7" s="6"/>
    </row>
    <row r="8" spans="1:37" s="13" customFormat="1" ht="32.25" x14ac:dyDescent="0.25">
      <c r="A8" s="9"/>
      <c r="B8" s="98" t="s">
        <v>33</v>
      </c>
      <c r="C8" s="99" t="s">
        <v>2</v>
      </c>
      <c r="D8" s="99" t="s">
        <v>3</v>
      </c>
      <c r="E8" s="99" t="s">
        <v>34</v>
      </c>
      <c r="F8" s="102" t="s">
        <v>2</v>
      </c>
      <c r="G8" s="103" t="s">
        <v>3</v>
      </c>
      <c r="H8" s="103" t="s">
        <v>34</v>
      </c>
      <c r="I8" s="98" t="s">
        <v>33</v>
      </c>
      <c r="J8" s="99" t="s">
        <v>2</v>
      </c>
      <c r="K8" s="99" t="s">
        <v>3</v>
      </c>
      <c r="L8" s="99" t="s">
        <v>34</v>
      </c>
      <c r="M8" s="102" t="s">
        <v>2</v>
      </c>
      <c r="N8" s="103" t="s">
        <v>3</v>
      </c>
      <c r="O8" s="94" t="s">
        <v>34</v>
      </c>
      <c r="P8" s="71"/>
      <c r="Q8" s="10" t="s">
        <v>1</v>
      </c>
      <c r="R8" s="11" t="s">
        <v>2</v>
      </c>
      <c r="S8" s="11" t="s">
        <v>3</v>
      </c>
      <c r="T8" s="11" t="s">
        <v>4</v>
      </c>
      <c r="U8" s="12" t="s">
        <v>2</v>
      </c>
      <c r="V8" s="12" t="s">
        <v>3</v>
      </c>
      <c r="W8" s="12" t="s">
        <v>4</v>
      </c>
      <c r="X8" s="10" t="s">
        <v>1</v>
      </c>
      <c r="Y8" s="11" t="s">
        <v>2</v>
      </c>
      <c r="Z8" s="11" t="s">
        <v>3</v>
      </c>
      <c r="AA8" s="11" t="s">
        <v>4</v>
      </c>
      <c r="AB8" s="12" t="s">
        <v>2</v>
      </c>
      <c r="AC8" s="12" t="s">
        <v>3</v>
      </c>
      <c r="AD8" s="12" t="s">
        <v>4</v>
      </c>
      <c r="AE8" s="10" t="s">
        <v>1</v>
      </c>
      <c r="AF8" s="11" t="s">
        <v>2</v>
      </c>
      <c r="AG8" s="11" t="s">
        <v>3</v>
      </c>
      <c r="AH8" s="11" t="s">
        <v>4</v>
      </c>
      <c r="AI8" s="12" t="s">
        <v>2</v>
      </c>
      <c r="AJ8" s="12" t="s">
        <v>3</v>
      </c>
      <c r="AK8" s="12" t="s">
        <v>4</v>
      </c>
    </row>
    <row r="9" spans="1:37" s="13" customFormat="1" x14ac:dyDescent="0.25">
      <c r="B9" s="97" t="s">
        <v>35</v>
      </c>
      <c r="C9" s="97"/>
      <c r="D9" s="97"/>
      <c r="E9" s="97"/>
      <c r="F9" s="101" t="s">
        <v>6</v>
      </c>
      <c r="G9" s="101"/>
      <c r="H9" s="101"/>
      <c r="I9" s="97" t="s">
        <v>36</v>
      </c>
      <c r="J9" s="97"/>
      <c r="K9" s="97"/>
      <c r="L9" s="97"/>
      <c r="M9" s="101" t="s">
        <v>6</v>
      </c>
      <c r="N9" s="101"/>
      <c r="O9" s="101"/>
      <c r="P9" s="72"/>
      <c r="Q9" s="58" t="s">
        <v>5</v>
      </c>
      <c r="R9" s="59"/>
      <c r="S9" s="59"/>
      <c r="T9" s="59"/>
      <c r="U9" s="60" t="s">
        <v>6</v>
      </c>
      <c r="V9" s="60"/>
      <c r="W9" s="60"/>
      <c r="X9" s="58" t="s">
        <v>5</v>
      </c>
      <c r="Y9" s="59"/>
      <c r="Z9" s="59"/>
      <c r="AA9" s="59"/>
      <c r="AB9" s="60" t="s">
        <v>6</v>
      </c>
      <c r="AC9" s="60"/>
      <c r="AD9" s="60"/>
      <c r="AE9" s="58" t="s">
        <v>5</v>
      </c>
      <c r="AF9" s="59"/>
      <c r="AG9" s="59"/>
      <c r="AH9" s="59"/>
      <c r="AI9" s="60" t="s">
        <v>6</v>
      </c>
      <c r="AJ9" s="60"/>
      <c r="AK9" s="60"/>
    </row>
    <row r="10" spans="1:37" s="1" customFormat="1" x14ac:dyDescent="0.25">
      <c r="A10" s="1" t="s">
        <v>7</v>
      </c>
      <c r="B10" s="36">
        <v>544065</v>
      </c>
      <c r="C10" s="36">
        <v>151805</v>
      </c>
      <c r="D10" s="36">
        <v>246010</v>
      </c>
      <c r="E10" s="37">
        <v>146250</v>
      </c>
      <c r="F10" s="38">
        <f>C10/B10*100</f>
        <v>27.901997004034445</v>
      </c>
      <c r="G10" s="38">
        <f>D10/B10*100</f>
        <v>45.21702370121217</v>
      </c>
      <c r="H10" s="39">
        <f>E10/B10*100</f>
        <v>26.880979294753381</v>
      </c>
      <c r="I10" s="40">
        <v>460670</v>
      </c>
      <c r="J10" s="40">
        <v>136020</v>
      </c>
      <c r="K10" s="40">
        <v>209975</v>
      </c>
      <c r="L10" s="41">
        <v>114670</v>
      </c>
      <c r="M10" s="38">
        <f>J10/I10*100</f>
        <v>29.526559142119087</v>
      </c>
      <c r="N10" s="38">
        <f>K10/I10*100</f>
        <v>45.580350359259342</v>
      </c>
      <c r="O10" s="39">
        <f>L10/I10*100</f>
        <v>24.89200512297306</v>
      </c>
      <c r="P10" s="73"/>
      <c r="Q10" s="14">
        <v>448605</v>
      </c>
      <c r="R10" s="15">
        <v>137515</v>
      </c>
      <c r="S10" s="15">
        <v>207460</v>
      </c>
      <c r="T10" s="15">
        <v>103625</v>
      </c>
      <c r="U10" s="16">
        <v>30.653916028577477</v>
      </c>
      <c r="V10" s="16">
        <v>46.24558353116884</v>
      </c>
      <c r="W10" s="16">
        <v>23.099385873987138</v>
      </c>
      <c r="X10" s="14">
        <v>535660</v>
      </c>
      <c r="Y10" s="15">
        <v>140670</v>
      </c>
      <c r="Z10" s="15">
        <v>247230</v>
      </c>
      <c r="AA10" s="15">
        <v>147760</v>
      </c>
      <c r="AB10" s="16">
        <v>26.261061120860248</v>
      </c>
      <c r="AC10" s="16">
        <v>46.154276966732624</v>
      </c>
      <c r="AD10" s="16">
        <v>27.584661912407121</v>
      </c>
      <c r="AE10" s="17">
        <v>511750</v>
      </c>
      <c r="AF10" s="18">
        <v>131945</v>
      </c>
      <c r="AG10" s="18">
        <v>229970</v>
      </c>
      <c r="AH10" s="18">
        <v>149835</v>
      </c>
      <c r="AI10" s="19">
        <v>25.783097215437223</v>
      </c>
      <c r="AJ10" s="19">
        <v>44.937957987298489</v>
      </c>
      <c r="AK10" s="19">
        <v>29.278944797264288</v>
      </c>
    </row>
    <row r="11" spans="1:37" x14ac:dyDescent="0.25">
      <c r="A11" t="s">
        <v>8</v>
      </c>
      <c r="B11" s="42">
        <v>13590</v>
      </c>
      <c r="C11" s="42">
        <v>3680</v>
      </c>
      <c r="D11" s="42">
        <v>6135</v>
      </c>
      <c r="E11" s="43">
        <v>3780</v>
      </c>
      <c r="F11" s="44">
        <f t="shared" ref="F11:F26" si="0">C11/B11*100</f>
        <v>27.078734363502576</v>
      </c>
      <c r="G11" s="44">
        <f t="shared" ref="G11:G26" si="1">D11/B11*100</f>
        <v>45.143487858719645</v>
      </c>
      <c r="H11" s="45">
        <f t="shared" ref="H11:H26" si="2">E11/B11*100</f>
        <v>27.814569536423839</v>
      </c>
      <c r="I11" s="46">
        <v>10905</v>
      </c>
      <c r="J11" s="46">
        <v>3390</v>
      </c>
      <c r="K11" s="46">
        <v>4840</v>
      </c>
      <c r="L11" s="47">
        <v>2675</v>
      </c>
      <c r="M11" s="44">
        <f t="shared" ref="M11:M26" si="3">J11/I11*100</f>
        <v>31.086657496561209</v>
      </c>
      <c r="N11" s="44">
        <f t="shared" ref="N11:N26" si="4">K11/I11*100</f>
        <v>44.38331040806969</v>
      </c>
      <c r="O11" s="45">
        <f t="shared" ref="O11:O26" si="5">L11/I11*100</f>
        <v>24.530032095369098</v>
      </c>
      <c r="P11" s="74"/>
      <c r="Q11" s="20">
        <v>10595</v>
      </c>
      <c r="R11" s="21">
        <v>3170</v>
      </c>
      <c r="S11" s="21">
        <v>4840</v>
      </c>
      <c r="T11" s="21">
        <v>2590</v>
      </c>
      <c r="U11" s="22">
        <v>29.919773478055689</v>
      </c>
      <c r="V11" s="22">
        <v>45.681925436526669</v>
      </c>
      <c r="W11" s="22">
        <v>24.445493157149599</v>
      </c>
      <c r="X11" s="20">
        <v>11190</v>
      </c>
      <c r="Y11" s="21">
        <v>2795</v>
      </c>
      <c r="Z11" s="21">
        <v>5115</v>
      </c>
      <c r="AA11" s="21">
        <v>3280</v>
      </c>
      <c r="AB11" s="22">
        <v>24.977658623771223</v>
      </c>
      <c r="AC11" s="22">
        <v>45.710455764075071</v>
      </c>
      <c r="AD11" s="22">
        <v>29.311885612153709</v>
      </c>
      <c r="AE11" s="20">
        <v>10000</v>
      </c>
      <c r="AF11" s="21">
        <v>2190</v>
      </c>
      <c r="AG11" s="21">
        <v>4650</v>
      </c>
      <c r="AH11" s="21">
        <v>3165</v>
      </c>
      <c r="AI11" s="22">
        <v>21.9</v>
      </c>
      <c r="AJ11" s="22">
        <v>46.5</v>
      </c>
      <c r="AK11" s="22">
        <v>31.65</v>
      </c>
    </row>
    <row r="12" spans="1:37" x14ac:dyDescent="0.25">
      <c r="A12" t="s">
        <v>9</v>
      </c>
      <c r="B12" s="42">
        <v>20720</v>
      </c>
      <c r="C12" s="42">
        <v>5435</v>
      </c>
      <c r="D12" s="42">
        <v>9060</v>
      </c>
      <c r="E12" s="43">
        <v>6225</v>
      </c>
      <c r="F12" s="44">
        <f>C12/B12*100</f>
        <v>26.230694980694981</v>
      </c>
      <c r="G12" s="44">
        <f>D12/B12*100</f>
        <v>43.725868725868729</v>
      </c>
      <c r="H12" s="45">
        <f>E12/B12*100</f>
        <v>30.043436293436294</v>
      </c>
      <c r="I12" s="46">
        <v>16185</v>
      </c>
      <c r="J12" s="46">
        <v>4710</v>
      </c>
      <c r="K12" s="46">
        <v>7405</v>
      </c>
      <c r="L12" s="47">
        <v>4070</v>
      </c>
      <c r="M12" s="44">
        <f>J12/I12*100</f>
        <v>29.101019462465246</v>
      </c>
      <c r="N12" s="44">
        <f>K12/I12*100</f>
        <v>45.752239728143337</v>
      </c>
      <c r="O12" s="45">
        <f>L12/I12*100</f>
        <v>25.14674080939141</v>
      </c>
      <c r="P12" s="74"/>
      <c r="Q12" s="20">
        <v>14945</v>
      </c>
      <c r="R12" s="21">
        <v>4505</v>
      </c>
      <c r="S12" s="21">
        <v>6745</v>
      </c>
      <c r="T12" s="21">
        <v>3695</v>
      </c>
      <c r="U12" s="22">
        <v>30.143860823017732</v>
      </c>
      <c r="V12" s="22">
        <v>45.132151221144198</v>
      </c>
      <c r="W12" s="22">
        <v>24.723987955838073</v>
      </c>
      <c r="X12" s="20">
        <v>16995</v>
      </c>
      <c r="Y12" s="21">
        <v>4110</v>
      </c>
      <c r="Z12" s="21">
        <v>8135</v>
      </c>
      <c r="AA12" s="21">
        <v>4750</v>
      </c>
      <c r="AB12" s="22">
        <v>24.183583406884381</v>
      </c>
      <c r="AC12" s="22">
        <v>47.867019711679902</v>
      </c>
      <c r="AD12" s="22">
        <v>27.949396881435717</v>
      </c>
      <c r="AE12" s="20">
        <v>15350</v>
      </c>
      <c r="AF12" s="21">
        <v>3800</v>
      </c>
      <c r="AG12" s="21">
        <v>7415</v>
      </c>
      <c r="AH12" s="21">
        <v>4130</v>
      </c>
      <c r="AI12" s="22">
        <v>24.755700325732899</v>
      </c>
      <c r="AJ12" s="22">
        <v>48.306188925081436</v>
      </c>
      <c r="AK12" s="22">
        <v>26.905537459283384</v>
      </c>
    </row>
    <row r="13" spans="1:37" x14ac:dyDescent="0.25">
      <c r="A13" t="s">
        <v>10</v>
      </c>
      <c r="B13" s="42">
        <v>42320</v>
      </c>
      <c r="C13" s="42">
        <v>13865</v>
      </c>
      <c r="D13" s="42">
        <v>19070</v>
      </c>
      <c r="E13" s="43">
        <v>9385</v>
      </c>
      <c r="F13" s="44">
        <f t="shared" ref="F13:F27" si="6">C13/B13*100</f>
        <v>32.762287334593573</v>
      </c>
      <c r="G13" s="44">
        <f t="shared" ref="G13:G27" si="7">D13/B13*100</f>
        <v>45.061436672967865</v>
      </c>
      <c r="H13" s="45">
        <f t="shared" ref="H13:H27" si="8">E13/B13*100</f>
        <v>22.176275992438562</v>
      </c>
      <c r="I13" s="46">
        <v>35140</v>
      </c>
      <c r="J13" s="46">
        <v>11535</v>
      </c>
      <c r="K13" s="46">
        <v>17065</v>
      </c>
      <c r="L13" s="47">
        <v>6545</v>
      </c>
      <c r="M13" s="44">
        <f t="shared" ref="M13:M27" si="9">J13/I13*100</f>
        <v>32.825839499146269</v>
      </c>
      <c r="N13" s="44">
        <f t="shared" ref="N13:N27" si="10">K13/I13*100</f>
        <v>48.562891291974957</v>
      </c>
      <c r="O13" s="45">
        <f t="shared" ref="O13:O27" si="11">L13/I13*100</f>
        <v>18.625498007968126</v>
      </c>
      <c r="P13" s="74"/>
      <c r="Q13" s="20">
        <v>33710</v>
      </c>
      <c r="R13" s="21">
        <v>11360</v>
      </c>
      <c r="S13" s="21">
        <v>15980</v>
      </c>
      <c r="T13" s="21">
        <v>6375</v>
      </c>
      <c r="U13" s="22">
        <v>33.699199050726783</v>
      </c>
      <c r="V13" s="22">
        <v>47.404331059032927</v>
      </c>
      <c r="W13" s="22">
        <v>18.911302284188668</v>
      </c>
      <c r="X13" s="20">
        <v>46480</v>
      </c>
      <c r="Y13" s="21">
        <v>12385</v>
      </c>
      <c r="Z13" s="21">
        <v>22815</v>
      </c>
      <c r="AA13" s="21">
        <v>11285</v>
      </c>
      <c r="AB13" s="22">
        <v>26.645869191049915</v>
      </c>
      <c r="AC13" s="22">
        <v>49.085628227194498</v>
      </c>
      <c r="AD13" s="22">
        <v>24.279259896729776</v>
      </c>
      <c r="AE13" s="20">
        <v>44050</v>
      </c>
      <c r="AF13" s="21">
        <v>11805</v>
      </c>
      <c r="AG13" s="21">
        <v>20940</v>
      </c>
      <c r="AH13" s="21">
        <v>11305</v>
      </c>
      <c r="AI13" s="22">
        <v>26.799091940976162</v>
      </c>
      <c r="AJ13" s="22">
        <v>47.536889897843359</v>
      </c>
      <c r="AK13" s="22">
        <v>25.664018161180476</v>
      </c>
    </row>
    <row r="14" spans="1:37" x14ac:dyDescent="0.25">
      <c r="A14" t="s">
        <v>11</v>
      </c>
      <c r="B14" s="42">
        <v>17495</v>
      </c>
      <c r="C14" s="42">
        <v>4910</v>
      </c>
      <c r="D14" s="42">
        <v>8390</v>
      </c>
      <c r="E14" s="43">
        <v>4200</v>
      </c>
      <c r="F14" s="44">
        <f>C14/B14*100</f>
        <v>28.065161474707057</v>
      </c>
      <c r="G14" s="44">
        <f>D14/B14*100</f>
        <v>47.956559016861959</v>
      </c>
      <c r="H14" s="45">
        <f>E14/B14*100</f>
        <v>24.006859102600746</v>
      </c>
      <c r="I14" s="46">
        <v>13305</v>
      </c>
      <c r="J14" s="46">
        <v>3965</v>
      </c>
      <c r="K14" s="46">
        <v>6440</v>
      </c>
      <c r="L14" s="47">
        <v>2900</v>
      </c>
      <c r="M14" s="44">
        <f>J14/I14*100</f>
        <v>29.800826756858324</v>
      </c>
      <c r="N14" s="44">
        <f>K14/I14*100</f>
        <v>48.402856069146935</v>
      </c>
      <c r="O14" s="45">
        <f>L14/I14*100</f>
        <v>21.796317173994741</v>
      </c>
      <c r="P14" s="74"/>
      <c r="Q14" s="20">
        <v>12465</v>
      </c>
      <c r="R14" s="21">
        <v>4150</v>
      </c>
      <c r="S14" s="21">
        <v>5875</v>
      </c>
      <c r="T14" s="21">
        <v>2440</v>
      </c>
      <c r="U14" s="22">
        <v>33.293221018852783</v>
      </c>
      <c r="V14" s="22">
        <v>47.131969514640993</v>
      </c>
      <c r="W14" s="22">
        <v>19.574809466506217</v>
      </c>
      <c r="X14" s="20">
        <v>14495</v>
      </c>
      <c r="Y14" s="21">
        <v>3750</v>
      </c>
      <c r="Z14" s="21">
        <v>6560</v>
      </c>
      <c r="AA14" s="21">
        <v>4185</v>
      </c>
      <c r="AB14" s="22">
        <v>25.870989996550538</v>
      </c>
      <c r="AC14" s="22">
        <v>45.256985167299071</v>
      </c>
      <c r="AD14" s="22">
        <v>28.872024836150395</v>
      </c>
      <c r="AE14" s="20">
        <v>14345</v>
      </c>
      <c r="AF14" s="21">
        <v>3565</v>
      </c>
      <c r="AG14" s="21">
        <v>6335</v>
      </c>
      <c r="AH14" s="21">
        <v>4445</v>
      </c>
      <c r="AI14" s="22">
        <v>24.851864761240851</v>
      </c>
      <c r="AJ14" s="22">
        <v>44.161728825374695</v>
      </c>
      <c r="AK14" s="22">
        <v>30.986406413384454</v>
      </c>
    </row>
    <row r="15" spans="1:37" ht="17.25" x14ac:dyDescent="0.25">
      <c r="A15" t="s">
        <v>12</v>
      </c>
      <c r="B15" s="42">
        <v>20460</v>
      </c>
      <c r="C15" s="42">
        <v>5245</v>
      </c>
      <c r="D15" s="42">
        <v>9100</v>
      </c>
      <c r="E15" s="43">
        <v>6115</v>
      </c>
      <c r="F15" s="44">
        <f t="shared" ref="F15:F27" si="12">C15/B15*100</f>
        <v>25.635386119257085</v>
      </c>
      <c r="G15" s="44">
        <f t="shared" ref="G15:G27" si="13">D15/B15*100</f>
        <v>44.47702834799609</v>
      </c>
      <c r="H15" s="45">
        <f t="shared" ref="H15:H27" si="14">E15/B15*100</f>
        <v>29.887585532746826</v>
      </c>
      <c r="I15" s="46">
        <v>18150</v>
      </c>
      <c r="J15" s="46">
        <v>4720</v>
      </c>
      <c r="K15" s="46">
        <v>8340</v>
      </c>
      <c r="L15" s="47">
        <v>5095</v>
      </c>
      <c r="M15" s="44">
        <f t="shared" ref="M15:M27" si="15">J15/I15*100</f>
        <v>26.005509641873275</v>
      </c>
      <c r="N15" s="44">
        <f t="shared" ref="N15:N27" si="16">K15/I15*100</f>
        <v>45.950413223140494</v>
      </c>
      <c r="O15" s="45">
        <f t="shared" ref="O15:O27" si="17">L15/I15*100</f>
        <v>28.071625344352618</v>
      </c>
      <c r="P15" s="75" t="s">
        <v>38</v>
      </c>
      <c r="Q15" s="20">
        <v>25670</v>
      </c>
      <c r="R15" s="21">
        <v>6965</v>
      </c>
      <c r="S15" s="21">
        <v>11950</v>
      </c>
      <c r="T15" s="21">
        <v>6760</v>
      </c>
      <c r="U15" s="22">
        <v>27.132839890923254</v>
      </c>
      <c r="V15" s="22">
        <v>46.552395792754183</v>
      </c>
      <c r="W15" s="22">
        <v>26.334242306194</v>
      </c>
      <c r="X15" s="20">
        <v>29180</v>
      </c>
      <c r="Y15" s="21">
        <v>6550</v>
      </c>
      <c r="Z15" s="21">
        <v>13635</v>
      </c>
      <c r="AA15" s="21">
        <v>8990</v>
      </c>
      <c r="AB15" s="22">
        <v>22.446881425633997</v>
      </c>
      <c r="AC15" s="22">
        <v>46.727210418094586</v>
      </c>
      <c r="AD15" s="22">
        <v>30.808773132282386</v>
      </c>
      <c r="AE15" s="20">
        <v>28295</v>
      </c>
      <c r="AF15" s="21">
        <v>6545</v>
      </c>
      <c r="AG15" s="21">
        <v>12495</v>
      </c>
      <c r="AH15" s="21">
        <v>9260</v>
      </c>
      <c r="AI15" s="22">
        <v>23.131295281851919</v>
      </c>
      <c r="AJ15" s="22">
        <v>44.159745538080934</v>
      </c>
      <c r="AK15" s="22">
        <v>32.726630146669024</v>
      </c>
    </row>
    <row r="16" spans="1:37" x14ac:dyDescent="0.25">
      <c r="A16" t="s">
        <v>13</v>
      </c>
      <c r="B16" s="42">
        <v>124540</v>
      </c>
      <c r="C16" s="42">
        <v>39720</v>
      </c>
      <c r="D16" s="42">
        <v>52360</v>
      </c>
      <c r="E16" s="43">
        <v>32460</v>
      </c>
      <c r="F16" s="44">
        <f t="shared" si="12"/>
        <v>31.893367592741289</v>
      </c>
      <c r="G16" s="44">
        <f t="shared" si="13"/>
        <v>42.042717199293399</v>
      </c>
      <c r="H16" s="45">
        <f t="shared" si="14"/>
        <v>26.063915207965309</v>
      </c>
      <c r="I16" s="46">
        <v>115960</v>
      </c>
      <c r="J16" s="46">
        <v>37180</v>
      </c>
      <c r="K16" s="46">
        <v>48500</v>
      </c>
      <c r="L16" s="47">
        <v>30280</v>
      </c>
      <c r="M16" s="44">
        <f t="shared" si="15"/>
        <v>32.062780269058294</v>
      </c>
      <c r="N16" s="44">
        <f t="shared" si="16"/>
        <v>41.82476716109003</v>
      </c>
      <c r="O16" s="45">
        <f t="shared" si="17"/>
        <v>26.112452569851673</v>
      </c>
      <c r="P16" s="74"/>
      <c r="Q16" s="20">
        <v>111815</v>
      </c>
      <c r="R16" s="21">
        <v>37685</v>
      </c>
      <c r="S16" s="21">
        <v>47685</v>
      </c>
      <c r="T16" s="21">
        <v>26445</v>
      </c>
      <c r="U16" s="22">
        <v>33.702991548539998</v>
      </c>
      <c r="V16" s="22">
        <v>42.646335464830301</v>
      </c>
      <c r="W16" s="22">
        <v>23.650672986629701</v>
      </c>
      <c r="X16" s="20">
        <v>130325</v>
      </c>
      <c r="Y16" s="21">
        <v>39310</v>
      </c>
      <c r="Z16" s="21">
        <v>57115</v>
      </c>
      <c r="AA16" s="21">
        <v>33900</v>
      </c>
      <c r="AB16" s="22">
        <v>30.163053903702281</v>
      </c>
      <c r="AC16" s="22">
        <v>43.825052752733548</v>
      </c>
      <c r="AD16" s="22">
        <v>26.011893343564168</v>
      </c>
      <c r="AE16" s="20">
        <v>120200</v>
      </c>
      <c r="AF16" s="21">
        <v>35110</v>
      </c>
      <c r="AG16" s="21">
        <v>51565</v>
      </c>
      <c r="AH16" s="21">
        <v>33525</v>
      </c>
      <c r="AI16" s="22">
        <v>29.209650582362727</v>
      </c>
      <c r="AJ16" s="22">
        <v>42.899334442595674</v>
      </c>
      <c r="AK16" s="22">
        <v>27.891014975041596</v>
      </c>
    </row>
    <row r="17" spans="1:37" x14ac:dyDescent="0.25">
      <c r="A17" t="s">
        <v>14</v>
      </c>
      <c r="B17" s="42">
        <v>26350</v>
      </c>
      <c r="C17" s="42">
        <v>7210</v>
      </c>
      <c r="D17" s="42">
        <v>12685</v>
      </c>
      <c r="E17" s="43">
        <v>6460</v>
      </c>
      <c r="F17" s="44">
        <f t="shared" si="12"/>
        <v>27.362428842504745</v>
      </c>
      <c r="G17" s="44">
        <f t="shared" si="13"/>
        <v>48.140417457305503</v>
      </c>
      <c r="H17" s="45">
        <f t="shared" si="14"/>
        <v>24.516129032258064</v>
      </c>
      <c r="I17" s="46">
        <v>21280</v>
      </c>
      <c r="J17" s="46">
        <v>6455</v>
      </c>
      <c r="K17" s="46">
        <v>9930</v>
      </c>
      <c r="L17" s="47">
        <v>4895</v>
      </c>
      <c r="M17" s="44">
        <f t="shared" si="15"/>
        <v>30.333646616541355</v>
      </c>
      <c r="N17" s="44">
        <f t="shared" si="16"/>
        <v>46.663533834586467</v>
      </c>
      <c r="O17" s="45">
        <f t="shared" si="17"/>
        <v>23.002819548872182</v>
      </c>
      <c r="P17" s="74"/>
      <c r="Q17" s="20">
        <v>21670</v>
      </c>
      <c r="R17" s="21">
        <v>6850</v>
      </c>
      <c r="S17" s="21">
        <v>10035</v>
      </c>
      <c r="T17" s="21">
        <v>4780</v>
      </c>
      <c r="U17" s="22">
        <v>31.610521458237194</v>
      </c>
      <c r="V17" s="22">
        <v>46.308260267651129</v>
      </c>
      <c r="W17" s="22">
        <v>22.058144900784495</v>
      </c>
      <c r="X17" s="20">
        <v>27210</v>
      </c>
      <c r="Y17" s="21">
        <v>7155</v>
      </c>
      <c r="Z17" s="21">
        <v>12675</v>
      </c>
      <c r="AA17" s="21">
        <v>7385</v>
      </c>
      <c r="AB17" s="22">
        <v>26.295479603087102</v>
      </c>
      <c r="AC17" s="22">
        <v>46.582138919514883</v>
      </c>
      <c r="AD17" s="22">
        <v>27.140757074604927</v>
      </c>
      <c r="AE17" s="20">
        <v>25870</v>
      </c>
      <c r="AF17" s="21">
        <v>6765</v>
      </c>
      <c r="AG17" s="21">
        <v>11540</v>
      </c>
      <c r="AH17" s="21">
        <v>7565</v>
      </c>
      <c r="AI17" s="22">
        <v>26.149980672593738</v>
      </c>
      <c r="AJ17" s="22">
        <v>44.607653652879783</v>
      </c>
      <c r="AK17" s="22">
        <v>29.242365674526479</v>
      </c>
    </row>
    <row r="18" spans="1:37" x14ac:dyDescent="0.25">
      <c r="A18" t="s">
        <v>15</v>
      </c>
      <c r="B18" s="42">
        <v>12900</v>
      </c>
      <c r="C18" s="42">
        <v>3500</v>
      </c>
      <c r="D18" s="42">
        <v>5655</v>
      </c>
      <c r="E18" s="43">
        <v>3745</v>
      </c>
      <c r="F18" s="44">
        <f t="shared" si="12"/>
        <v>27.131782945736433</v>
      </c>
      <c r="G18" s="44">
        <f t="shared" si="13"/>
        <v>43.837209302325583</v>
      </c>
      <c r="H18" s="45">
        <f t="shared" si="14"/>
        <v>29.031007751937988</v>
      </c>
      <c r="I18" s="46">
        <v>10280</v>
      </c>
      <c r="J18" s="46">
        <v>2630</v>
      </c>
      <c r="K18" s="46">
        <v>4665</v>
      </c>
      <c r="L18" s="47">
        <v>2980</v>
      </c>
      <c r="M18" s="44">
        <f t="shared" si="15"/>
        <v>25.583657587548636</v>
      </c>
      <c r="N18" s="44">
        <f t="shared" si="16"/>
        <v>45.379377431906612</v>
      </c>
      <c r="O18" s="45">
        <f t="shared" si="17"/>
        <v>28.988326848249031</v>
      </c>
      <c r="P18" s="74"/>
      <c r="Q18" s="20">
        <v>8780</v>
      </c>
      <c r="R18" s="21">
        <v>2260</v>
      </c>
      <c r="S18" s="21">
        <v>4265</v>
      </c>
      <c r="T18" s="21">
        <v>2250</v>
      </c>
      <c r="U18" s="22">
        <v>25.740318906605925</v>
      </c>
      <c r="V18" s="22">
        <v>48.57630979498861</v>
      </c>
      <c r="W18" s="22">
        <v>25.626423690205012</v>
      </c>
      <c r="X18" s="20">
        <v>9810</v>
      </c>
      <c r="Y18" s="21">
        <v>2345</v>
      </c>
      <c r="Z18" s="21">
        <v>4425</v>
      </c>
      <c r="AA18" s="21">
        <v>3040</v>
      </c>
      <c r="AB18" s="22">
        <v>23.904179408766566</v>
      </c>
      <c r="AC18" s="22">
        <v>45.107033639143729</v>
      </c>
      <c r="AD18" s="22">
        <v>30.988786952089704</v>
      </c>
      <c r="AE18" s="20">
        <v>9500</v>
      </c>
      <c r="AF18" s="21">
        <v>2170</v>
      </c>
      <c r="AG18" s="21">
        <v>4260</v>
      </c>
      <c r="AH18" s="21">
        <v>3075</v>
      </c>
      <c r="AI18" s="22">
        <v>22.842105263157894</v>
      </c>
      <c r="AJ18" s="22">
        <v>44.842105263157897</v>
      </c>
      <c r="AK18" s="22">
        <v>32.368421052631582</v>
      </c>
    </row>
    <row r="19" spans="1:37" x14ac:dyDescent="0.25">
      <c r="A19" t="s">
        <v>16</v>
      </c>
      <c r="B19" s="42">
        <v>8120</v>
      </c>
      <c r="C19" s="42">
        <v>2315</v>
      </c>
      <c r="D19" s="42">
        <v>3535</v>
      </c>
      <c r="E19" s="43">
        <v>2275</v>
      </c>
      <c r="F19" s="44">
        <f t="shared" si="12"/>
        <v>28.509852216748772</v>
      </c>
      <c r="G19" s="44">
        <f t="shared" si="13"/>
        <v>43.53448275862069</v>
      </c>
      <c r="H19" s="45">
        <f t="shared" si="14"/>
        <v>28.017241379310342</v>
      </c>
      <c r="I19" s="46">
        <v>6795</v>
      </c>
      <c r="J19" s="46">
        <v>2215</v>
      </c>
      <c r="K19" s="46">
        <v>3160</v>
      </c>
      <c r="L19" s="47">
        <v>1420</v>
      </c>
      <c r="M19" s="44">
        <f t="shared" si="15"/>
        <v>32.597498160412073</v>
      </c>
      <c r="N19" s="44">
        <f t="shared" si="16"/>
        <v>46.504782928623989</v>
      </c>
      <c r="O19" s="45">
        <f t="shared" si="17"/>
        <v>20.897718910963945</v>
      </c>
      <c r="P19" s="74"/>
      <c r="Q19" s="20">
        <v>6100</v>
      </c>
      <c r="R19" s="21">
        <v>1930</v>
      </c>
      <c r="S19" s="21">
        <v>2675</v>
      </c>
      <c r="T19" s="21">
        <v>1500</v>
      </c>
      <c r="U19" s="22">
        <v>31.639344262295083</v>
      </c>
      <c r="V19" s="22">
        <v>43.852459016393439</v>
      </c>
      <c r="W19" s="22">
        <v>24.590163934426229</v>
      </c>
      <c r="X19" s="20">
        <v>5940</v>
      </c>
      <c r="Y19" s="21">
        <v>1590</v>
      </c>
      <c r="Z19" s="21">
        <v>2585</v>
      </c>
      <c r="AA19" s="21">
        <v>1765</v>
      </c>
      <c r="AB19" s="22">
        <v>26.767676767676768</v>
      </c>
      <c r="AC19" s="22">
        <v>43.518518518518519</v>
      </c>
      <c r="AD19" s="22">
        <v>29.713804713804713</v>
      </c>
      <c r="AE19" s="20">
        <v>5085</v>
      </c>
      <c r="AF19" s="21">
        <v>1250</v>
      </c>
      <c r="AG19" s="21">
        <v>2175</v>
      </c>
      <c r="AH19" s="21">
        <v>1665</v>
      </c>
      <c r="AI19" s="22">
        <v>24.582104228121928</v>
      </c>
      <c r="AJ19" s="22">
        <v>42.772861356932154</v>
      </c>
      <c r="AK19" s="22">
        <v>32.743362831858406</v>
      </c>
    </row>
    <row r="20" spans="1:37" x14ac:dyDescent="0.25">
      <c r="A20" t="s">
        <v>17</v>
      </c>
      <c r="B20" s="42">
        <v>4605</v>
      </c>
      <c r="C20" s="42">
        <v>850</v>
      </c>
      <c r="D20" s="42">
        <v>1485</v>
      </c>
      <c r="E20" s="43">
        <v>2265</v>
      </c>
      <c r="F20" s="44">
        <f t="shared" si="12"/>
        <v>18.458197611292075</v>
      </c>
      <c r="G20" s="44">
        <f t="shared" si="13"/>
        <v>32.247557003257327</v>
      </c>
      <c r="H20" s="45">
        <f t="shared" si="14"/>
        <v>49.185667752442995</v>
      </c>
      <c r="I20" s="46">
        <v>4595</v>
      </c>
      <c r="J20" s="46">
        <v>860</v>
      </c>
      <c r="K20" s="46">
        <v>1480</v>
      </c>
      <c r="L20" s="47">
        <v>2260</v>
      </c>
      <c r="M20" s="44">
        <f t="shared" si="15"/>
        <v>18.715995647442874</v>
      </c>
      <c r="N20" s="44">
        <f t="shared" si="16"/>
        <v>32.208922742110992</v>
      </c>
      <c r="O20" s="45">
        <f t="shared" si="17"/>
        <v>49.183895538628946</v>
      </c>
      <c r="P20" s="74"/>
      <c r="Q20" s="20">
        <v>4710</v>
      </c>
      <c r="R20" s="21">
        <v>925</v>
      </c>
      <c r="S20" s="21">
        <v>1430</v>
      </c>
      <c r="T20" s="21">
        <v>2360</v>
      </c>
      <c r="U20" s="22">
        <v>19.639065817409769</v>
      </c>
      <c r="V20" s="22">
        <v>30.360934182590231</v>
      </c>
      <c r="W20" s="22">
        <v>50.106157112526539</v>
      </c>
      <c r="X20" s="20">
        <v>4875</v>
      </c>
      <c r="Y20" s="21">
        <v>1025</v>
      </c>
      <c r="Z20" s="21">
        <v>1505</v>
      </c>
      <c r="AA20" s="21">
        <v>2340</v>
      </c>
      <c r="AB20" s="22">
        <v>21.025641025641026</v>
      </c>
      <c r="AC20" s="22">
        <v>30.871794871794872</v>
      </c>
      <c r="AD20" s="22">
        <v>48</v>
      </c>
      <c r="AE20" s="20">
        <v>5025</v>
      </c>
      <c r="AF20" s="21">
        <v>980</v>
      </c>
      <c r="AG20" s="21">
        <v>1505</v>
      </c>
      <c r="AH20" s="21">
        <v>2540</v>
      </c>
      <c r="AI20" s="22">
        <v>19.502487562189057</v>
      </c>
      <c r="AJ20" s="22">
        <v>29.950248756218905</v>
      </c>
      <c r="AK20" s="22">
        <v>50.547263681592035</v>
      </c>
    </row>
    <row r="21" spans="1:37" x14ac:dyDescent="0.25">
      <c r="A21" t="s">
        <v>18</v>
      </c>
      <c r="B21" s="42">
        <v>6940</v>
      </c>
      <c r="C21" s="42">
        <v>2355</v>
      </c>
      <c r="D21" s="42">
        <v>2925</v>
      </c>
      <c r="E21" s="43">
        <v>1660</v>
      </c>
      <c r="F21" s="44">
        <f t="shared" si="12"/>
        <v>33.933717579250725</v>
      </c>
      <c r="G21" s="44">
        <f t="shared" si="13"/>
        <v>42.146974063400577</v>
      </c>
      <c r="H21" s="45">
        <f t="shared" si="14"/>
        <v>23.919308357348704</v>
      </c>
      <c r="I21" s="46">
        <v>5080</v>
      </c>
      <c r="J21" s="46">
        <v>1760</v>
      </c>
      <c r="K21" s="46">
        <v>2250</v>
      </c>
      <c r="L21" s="47">
        <v>1070</v>
      </c>
      <c r="M21" s="44">
        <f t="shared" si="15"/>
        <v>34.645669291338585</v>
      </c>
      <c r="N21" s="44">
        <f t="shared" si="16"/>
        <v>44.291338582677163</v>
      </c>
      <c r="O21" s="45">
        <f t="shared" si="17"/>
        <v>21.062992125984252</v>
      </c>
      <c r="P21" s="74"/>
      <c r="Q21" s="20">
        <v>4165</v>
      </c>
      <c r="R21" s="21">
        <v>1345</v>
      </c>
      <c r="S21" s="21">
        <v>2075</v>
      </c>
      <c r="T21" s="21">
        <v>750</v>
      </c>
      <c r="U21" s="22">
        <v>32.292917166866744</v>
      </c>
      <c r="V21" s="22">
        <v>49.819927971188477</v>
      </c>
      <c r="W21" s="22">
        <v>18.007202881152462</v>
      </c>
      <c r="X21" s="20">
        <v>4365</v>
      </c>
      <c r="Y21" s="21">
        <v>1165</v>
      </c>
      <c r="Z21" s="21">
        <v>2150</v>
      </c>
      <c r="AA21" s="21">
        <v>1045</v>
      </c>
      <c r="AB21" s="22">
        <v>26.689576174112258</v>
      </c>
      <c r="AC21" s="22">
        <v>49.25544100801833</v>
      </c>
      <c r="AD21" s="22">
        <v>23.940435280641466</v>
      </c>
      <c r="AE21" s="20">
        <v>3850</v>
      </c>
      <c r="AF21" s="21">
        <v>1125</v>
      </c>
      <c r="AG21" s="21">
        <v>1765</v>
      </c>
      <c r="AH21" s="21">
        <v>960</v>
      </c>
      <c r="AI21" s="22">
        <v>29.220779220779221</v>
      </c>
      <c r="AJ21" s="22">
        <v>45.844155844155843</v>
      </c>
      <c r="AK21" s="22">
        <v>24.935064935064936</v>
      </c>
    </row>
    <row r="22" spans="1:37" x14ac:dyDescent="0.25">
      <c r="A22" t="s">
        <v>19</v>
      </c>
      <c r="B22" s="42">
        <v>28630</v>
      </c>
      <c r="C22" s="42">
        <v>7145</v>
      </c>
      <c r="D22" s="42">
        <v>13005</v>
      </c>
      <c r="E22" s="43">
        <v>8480</v>
      </c>
      <c r="F22" s="44">
        <f t="shared" si="12"/>
        <v>24.956339504016768</v>
      </c>
      <c r="G22" s="44">
        <f t="shared" si="13"/>
        <v>45.424380020957038</v>
      </c>
      <c r="H22" s="45">
        <f t="shared" si="14"/>
        <v>29.619280475026194</v>
      </c>
      <c r="I22" s="46">
        <v>23885</v>
      </c>
      <c r="J22" s="46">
        <v>6605</v>
      </c>
      <c r="K22" s="46">
        <v>11265</v>
      </c>
      <c r="L22" s="47">
        <v>6015</v>
      </c>
      <c r="M22" s="44">
        <f t="shared" si="15"/>
        <v>27.653338915637431</v>
      </c>
      <c r="N22" s="44">
        <f t="shared" si="16"/>
        <v>47.163491731212062</v>
      </c>
      <c r="O22" s="45">
        <f t="shared" si="17"/>
        <v>25.183169353150515</v>
      </c>
      <c r="P22" s="74"/>
      <c r="Q22" s="20">
        <v>24170</v>
      </c>
      <c r="R22" s="21">
        <v>6650</v>
      </c>
      <c r="S22" s="21">
        <v>11965</v>
      </c>
      <c r="T22" s="21">
        <v>5555</v>
      </c>
      <c r="U22" s="22">
        <v>27.513446421183286</v>
      </c>
      <c r="V22" s="22">
        <v>49.503516756309473</v>
      </c>
      <c r="W22" s="22">
        <v>22.983036822507241</v>
      </c>
      <c r="X22" s="20">
        <v>28170</v>
      </c>
      <c r="Y22" s="21">
        <v>6605</v>
      </c>
      <c r="Z22" s="21">
        <v>13185</v>
      </c>
      <c r="AA22" s="21">
        <v>8375</v>
      </c>
      <c r="AB22" s="22">
        <v>23.446929357472488</v>
      </c>
      <c r="AC22" s="22">
        <v>46.805111821086257</v>
      </c>
      <c r="AD22" s="22">
        <v>29.730209442669508</v>
      </c>
      <c r="AE22" s="20">
        <v>26490</v>
      </c>
      <c r="AF22" s="21">
        <v>5830</v>
      </c>
      <c r="AG22" s="21">
        <v>11885</v>
      </c>
      <c r="AH22" s="21">
        <v>8775</v>
      </c>
      <c r="AI22" s="22">
        <v>22.008305020762553</v>
      </c>
      <c r="AJ22" s="22">
        <v>44.865987164967912</v>
      </c>
      <c r="AK22" s="22">
        <v>33.125707814269532</v>
      </c>
    </row>
    <row r="23" spans="1:37" x14ac:dyDescent="0.25">
      <c r="A23" t="s">
        <v>20</v>
      </c>
      <c r="B23" s="42">
        <v>26280</v>
      </c>
      <c r="C23" s="42">
        <v>7345</v>
      </c>
      <c r="D23" s="42">
        <v>12450</v>
      </c>
      <c r="E23" s="43">
        <v>6485</v>
      </c>
      <c r="F23" s="44">
        <f t="shared" si="12"/>
        <v>27.94901065449011</v>
      </c>
      <c r="G23" s="44">
        <f t="shared" si="13"/>
        <v>47.374429223744293</v>
      </c>
      <c r="H23" s="45">
        <f t="shared" si="14"/>
        <v>24.676560121765601</v>
      </c>
      <c r="I23" s="46">
        <v>22565</v>
      </c>
      <c r="J23" s="46">
        <v>6715</v>
      </c>
      <c r="K23" s="46">
        <v>10555</v>
      </c>
      <c r="L23" s="47">
        <v>5295</v>
      </c>
      <c r="M23" s="44">
        <f t="shared" si="15"/>
        <v>29.758475515178372</v>
      </c>
      <c r="N23" s="44">
        <f t="shared" si="16"/>
        <v>46.775980500775539</v>
      </c>
      <c r="O23" s="45">
        <f t="shared" si="17"/>
        <v>23.465543984046089</v>
      </c>
      <c r="P23" s="74"/>
      <c r="Q23" s="20">
        <v>22950</v>
      </c>
      <c r="R23" s="21">
        <v>6800</v>
      </c>
      <c r="S23" s="21">
        <v>11100</v>
      </c>
      <c r="T23" s="21">
        <v>5055</v>
      </c>
      <c r="U23" s="22">
        <v>29.629629629629626</v>
      </c>
      <c r="V23" s="22">
        <v>48.366013071895424</v>
      </c>
      <c r="W23" s="22">
        <v>22.026143790849673</v>
      </c>
      <c r="X23" s="20">
        <v>27395</v>
      </c>
      <c r="Y23" s="21">
        <v>6965</v>
      </c>
      <c r="Z23" s="21">
        <v>12990</v>
      </c>
      <c r="AA23" s="21">
        <v>7440</v>
      </c>
      <c r="AB23" s="22">
        <v>25.424347508669463</v>
      </c>
      <c r="AC23" s="22">
        <v>47.417411936484761</v>
      </c>
      <c r="AD23" s="22">
        <v>27.158240554845776</v>
      </c>
      <c r="AE23" s="20">
        <v>25820</v>
      </c>
      <c r="AF23" s="21">
        <v>6585</v>
      </c>
      <c r="AG23" s="21">
        <v>11640</v>
      </c>
      <c r="AH23" s="21">
        <v>7595</v>
      </c>
      <c r="AI23" s="22">
        <v>25.503485670023242</v>
      </c>
      <c r="AJ23" s="22">
        <v>45.081332300542215</v>
      </c>
      <c r="AK23" s="22">
        <v>29.415182029434543</v>
      </c>
    </row>
    <row r="24" spans="1:37" x14ac:dyDescent="0.25">
      <c r="A24" t="s">
        <v>21</v>
      </c>
      <c r="B24" s="42">
        <v>33605</v>
      </c>
      <c r="C24" s="42">
        <v>8040</v>
      </c>
      <c r="D24" s="42">
        <v>16300</v>
      </c>
      <c r="E24" s="43">
        <v>9265</v>
      </c>
      <c r="F24" s="44">
        <f t="shared" si="12"/>
        <v>23.925011159053714</v>
      </c>
      <c r="G24" s="44">
        <f t="shared" si="13"/>
        <v>48.504686802559142</v>
      </c>
      <c r="H24" s="45">
        <f t="shared" si="14"/>
        <v>27.570302038387144</v>
      </c>
      <c r="I24" s="46">
        <v>25885</v>
      </c>
      <c r="J24" s="46">
        <v>6885</v>
      </c>
      <c r="K24" s="46">
        <v>12480</v>
      </c>
      <c r="L24" s="47">
        <v>6520</v>
      </c>
      <c r="M24" s="44">
        <f t="shared" si="15"/>
        <v>26.598416071083641</v>
      </c>
      <c r="N24" s="44">
        <f t="shared" si="16"/>
        <v>48.213250917519801</v>
      </c>
      <c r="O24" s="45">
        <f t="shared" si="17"/>
        <v>25.188333011396562</v>
      </c>
      <c r="P24" s="74"/>
      <c r="Q24" s="20">
        <v>25310</v>
      </c>
      <c r="R24" s="21">
        <v>7615</v>
      </c>
      <c r="S24" s="21">
        <v>11530</v>
      </c>
      <c r="T24" s="21">
        <v>6155</v>
      </c>
      <c r="U24" s="22">
        <v>30.086922165152114</v>
      </c>
      <c r="V24" s="22">
        <v>45.555116554721451</v>
      </c>
      <c r="W24" s="22">
        <v>24.31845120505729</v>
      </c>
      <c r="X24" s="20">
        <v>33990</v>
      </c>
      <c r="Y24" s="21">
        <v>8205</v>
      </c>
      <c r="Z24" s="21">
        <v>16000</v>
      </c>
      <c r="AA24" s="21">
        <v>9785</v>
      </c>
      <c r="AB24" s="22">
        <v>24.13945278022948</v>
      </c>
      <c r="AC24" s="22">
        <v>47.072668431891735</v>
      </c>
      <c r="AD24" s="22">
        <v>28.787878787878789</v>
      </c>
      <c r="AE24" s="20">
        <v>33770</v>
      </c>
      <c r="AF24" s="21">
        <v>8220</v>
      </c>
      <c r="AG24" s="21">
        <v>14855</v>
      </c>
      <c r="AH24" s="21">
        <v>10690</v>
      </c>
      <c r="AI24" s="22">
        <v>24.341131181522062</v>
      </c>
      <c r="AJ24" s="22">
        <v>43.988747408942849</v>
      </c>
      <c r="AK24" s="22">
        <v>31.655315368670419</v>
      </c>
    </row>
    <row r="25" spans="1:37" x14ac:dyDescent="0.25">
      <c r="A25" t="s">
        <v>22</v>
      </c>
      <c r="B25" s="42">
        <v>38085</v>
      </c>
      <c r="C25" s="42">
        <v>10230</v>
      </c>
      <c r="D25" s="42">
        <v>17990</v>
      </c>
      <c r="E25" s="43">
        <v>9865</v>
      </c>
      <c r="F25" s="44">
        <f t="shared" si="12"/>
        <v>26.860968885387948</v>
      </c>
      <c r="G25" s="44">
        <f t="shared" si="13"/>
        <v>47.236444794538535</v>
      </c>
      <c r="H25" s="45">
        <f t="shared" si="14"/>
        <v>25.902586320073517</v>
      </c>
      <c r="I25" s="46">
        <v>32080</v>
      </c>
      <c r="J25" s="46">
        <v>9495</v>
      </c>
      <c r="K25" s="46">
        <v>15010</v>
      </c>
      <c r="L25" s="47">
        <v>7575</v>
      </c>
      <c r="M25" s="44">
        <f t="shared" si="15"/>
        <v>29.597880299251873</v>
      </c>
      <c r="N25" s="44">
        <f t="shared" si="16"/>
        <v>46.789276807980052</v>
      </c>
      <c r="O25" s="45">
        <f t="shared" si="17"/>
        <v>23.612842892768079</v>
      </c>
      <c r="P25" s="74"/>
      <c r="Q25" s="20">
        <v>31670</v>
      </c>
      <c r="R25" s="21">
        <v>9540</v>
      </c>
      <c r="S25" s="21">
        <v>15080</v>
      </c>
      <c r="T25" s="21">
        <v>7045</v>
      </c>
      <c r="U25" s="22">
        <v>30.12314493211241</v>
      </c>
      <c r="V25" s="22">
        <v>47.616040416798235</v>
      </c>
      <c r="W25" s="22">
        <v>22.245026839280076</v>
      </c>
      <c r="X25" s="20">
        <v>37960</v>
      </c>
      <c r="Y25" s="21">
        <v>9890</v>
      </c>
      <c r="Z25" s="21">
        <v>17640</v>
      </c>
      <c r="AA25" s="21">
        <v>10435</v>
      </c>
      <c r="AB25" s="22">
        <v>26.053740779768177</v>
      </c>
      <c r="AC25" s="22">
        <v>46.469968387776603</v>
      </c>
      <c r="AD25" s="22">
        <v>27.489462592202319</v>
      </c>
      <c r="AE25" s="20">
        <v>38305</v>
      </c>
      <c r="AF25" s="21">
        <v>9500</v>
      </c>
      <c r="AG25" s="21">
        <v>17890</v>
      </c>
      <c r="AH25" s="21">
        <v>10910</v>
      </c>
      <c r="AI25" s="22">
        <v>24.800939825088108</v>
      </c>
      <c r="AJ25" s="22">
        <v>46.704085628508032</v>
      </c>
      <c r="AK25" s="22">
        <v>28.481921420180136</v>
      </c>
    </row>
    <row r="26" spans="1:37" ht="17.25" x14ac:dyDescent="0.25">
      <c r="A26" t="s">
        <v>23</v>
      </c>
      <c r="B26" s="42">
        <v>103335</v>
      </c>
      <c r="C26" s="42">
        <v>26455</v>
      </c>
      <c r="D26" s="42">
        <v>48825</v>
      </c>
      <c r="E26" s="43">
        <v>28050</v>
      </c>
      <c r="F26" s="44">
        <f t="shared" si="12"/>
        <v>25.601199980645472</v>
      </c>
      <c r="G26" s="44">
        <f t="shared" si="13"/>
        <v>47.24923791551749</v>
      </c>
      <c r="H26" s="45">
        <f t="shared" si="14"/>
        <v>27.14472347220206</v>
      </c>
      <c r="I26" s="46">
        <v>84390</v>
      </c>
      <c r="J26" s="46">
        <v>23050</v>
      </c>
      <c r="K26" s="46">
        <v>40330</v>
      </c>
      <c r="L26" s="47">
        <v>21005</v>
      </c>
      <c r="M26" s="44">
        <f t="shared" si="15"/>
        <v>27.313662756250739</v>
      </c>
      <c r="N26" s="44">
        <f t="shared" si="16"/>
        <v>47.79002251451594</v>
      </c>
      <c r="O26" s="45">
        <f t="shared" si="17"/>
        <v>24.890389856618082</v>
      </c>
      <c r="P26" s="75" t="s">
        <v>38</v>
      </c>
      <c r="Q26" s="20">
        <v>76370</v>
      </c>
      <c r="R26" s="21">
        <v>22085</v>
      </c>
      <c r="S26" s="21">
        <v>37975</v>
      </c>
      <c r="T26" s="21">
        <v>16310</v>
      </c>
      <c r="U26" s="22">
        <v>28.918423464711275</v>
      </c>
      <c r="V26" s="22">
        <v>49.725022914757105</v>
      </c>
      <c r="W26" s="22">
        <v>21.356553620531624</v>
      </c>
      <c r="X26" s="20">
        <v>91625</v>
      </c>
      <c r="Y26" s="21">
        <v>23060</v>
      </c>
      <c r="Z26" s="21">
        <v>43925</v>
      </c>
      <c r="AA26" s="21">
        <v>24640</v>
      </c>
      <c r="AB26" s="22">
        <v>25.167803547066846</v>
      </c>
      <c r="AC26" s="22">
        <v>47.939972714870393</v>
      </c>
      <c r="AD26" s="22">
        <v>26.892223738062754</v>
      </c>
      <c r="AE26" s="20">
        <v>90605</v>
      </c>
      <c r="AF26" s="21">
        <v>23295</v>
      </c>
      <c r="AG26" s="21">
        <v>42340</v>
      </c>
      <c r="AH26" s="21">
        <v>24970</v>
      </c>
      <c r="AI26" s="22">
        <v>25.710501627945476</v>
      </c>
      <c r="AJ26" s="22">
        <v>46.730312896639262</v>
      </c>
      <c r="AK26" s="22">
        <v>27.559185475415266</v>
      </c>
    </row>
    <row r="27" spans="1:37" ht="15.75" thickBot="1" x14ac:dyDescent="0.3">
      <c r="A27" s="23" t="s">
        <v>24</v>
      </c>
      <c r="B27" s="48">
        <v>16090</v>
      </c>
      <c r="C27" s="48">
        <v>3515</v>
      </c>
      <c r="D27" s="48">
        <v>7045</v>
      </c>
      <c r="E27" s="49">
        <v>5530</v>
      </c>
      <c r="F27" s="50">
        <f>C27/B27*100</f>
        <v>21.845866998135488</v>
      </c>
      <c r="G27" s="50">
        <f>D27/B27*100</f>
        <v>43.784959602237414</v>
      </c>
      <c r="H27" s="51">
        <f>E27/B27*100</f>
        <v>34.369173399627094</v>
      </c>
      <c r="I27" s="52">
        <v>14200</v>
      </c>
      <c r="J27" s="52">
        <v>3855</v>
      </c>
      <c r="K27" s="52">
        <v>6260</v>
      </c>
      <c r="L27" s="53">
        <v>4080</v>
      </c>
      <c r="M27" s="50">
        <f>J27/I27*100</f>
        <v>27.147887323943664</v>
      </c>
      <c r="N27" s="50">
        <f>K27/I27*100</f>
        <v>44.08450704225352</v>
      </c>
      <c r="O27" s="51">
        <f>L27/I27*100</f>
        <v>28.732394366197184</v>
      </c>
      <c r="P27" s="76"/>
      <c r="Q27" s="24">
        <v>13510</v>
      </c>
      <c r="R27" s="25">
        <v>3680</v>
      </c>
      <c r="S27" s="25">
        <v>6260</v>
      </c>
      <c r="T27" s="25">
        <v>3570</v>
      </c>
      <c r="U27" s="26">
        <v>27.239082161361956</v>
      </c>
      <c r="V27" s="26">
        <v>46.336047372316798</v>
      </c>
      <c r="W27" s="26">
        <v>26.424870466321241</v>
      </c>
      <c r="X27" s="24">
        <v>15665</v>
      </c>
      <c r="Y27" s="25">
        <v>3770</v>
      </c>
      <c r="Z27" s="25">
        <v>6790</v>
      </c>
      <c r="AA27" s="25">
        <v>5105</v>
      </c>
      <c r="AB27" s="26">
        <v>24.066390041493776</v>
      </c>
      <c r="AC27" s="26">
        <v>43.345036706032559</v>
      </c>
      <c r="AD27" s="26">
        <v>32.588573252473665</v>
      </c>
      <c r="AE27" s="24">
        <v>15190</v>
      </c>
      <c r="AF27" s="25">
        <v>3210</v>
      </c>
      <c r="AG27" s="25">
        <v>6715</v>
      </c>
      <c r="AH27" s="25">
        <v>5265</v>
      </c>
      <c r="AI27" s="26">
        <v>21.132323897300857</v>
      </c>
      <c r="AJ27" s="26">
        <v>44.206714944042133</v>
      </c>
      <c r="AK27" s="26">
        <v>34.66096115865701</v>
      </c>
    </row>
    <row r="28" spans="1:37" ht="8.25" customHeight="1" x14ac:dyDescent="0.25">
      <c r="B28" s="55"/>
      <c r="C28" s="55"/>
      <c r="D28" s="55"/>
      <c r="E28" s="55"/>
      <c r="F28" s="55"/>
      <c r="G28" s="55"/>
      <c r="H28" s="55"/>
      <c r="I28" s="54"/>
      <c r="J28" s="54"/>
      <c r="K28" s="54"/>
      <c r="L28" s="64"/>
      <c r="M28" s="64"/>
      <c r="N28" s="64"/>
      <c r="O28" s="64"/>
      <c r="P28" s="54"/>
      <c r="X28" s="27"/>
    </row>
    <row r="29" spans="1:37" ht="36" customHeight="1" x14ac:dyDescent="0.25">
      <c r="B29" s="65" t="s">
        <v>43</v>
      </c>
      <c r="C29" s="65"/>
      <c r="D29" s="65"/>
      <c r="E29" s="65"/>
      <c r="F29" s="65"/>
      <c r="G29" s="65"/>
      <c r="H29" s="65"/>
      <c r="I29" s="65"/>
      <c r="J29" s="65"/>
      <c r="K29" s="65"/>
      <c r="L29" s="65"/>
      <c r="M29" s="65"/>
      <c r="N29" s="65"/>
      <c r="O29" s="65"/>
      <c r="T29" s="2"/>
      <c r="W29"/>
      <c r="AB29"/>
      <c r="AC29"/>
      <c r="AD29"/>
      <c r="AI29"/>
      <c r="AJ29"/>
      <c r="AK29"/>
    </row>
    <row r="30" spans="1:37" x14ac:dyDescent="0.25">
      <c r="A30" s="28" t="s">
        <v>25</v>
      </c>
      <c r="B30" s="62" t="s">
        <v>37</v>
      </c>
      <c r="C30" s="62"/>
      <c r="D30" s="62"/>
      <c r="E30" s="62"/>
      <c r="F30" s="62"/>
      <c r="G30" s="62"/>
      <c r="H30" s="62"/>
      <c r="I30" s="62"/>
      <c r="J30" s="62"/>
      <c r="K30" s="62"/>
      <c r="L30" s="62"/>
      <c r="M30" s="62"/>
      <c r="N30" s="62"/>
      <c r="O30" s="62"/>
      <c r="P30" s="62"/>
      <c r="Q30" s="62"/>
      <c r="R30" s="62"/>
      <c r="S30" s="62"/>
      <c r="T30" s="62"/>
      <c r="U30" s="62"/>
      <c r="V30" s="62"/>
      <c r="W30"/>
      <c r="AB30"/>
      <c r="AC30"/>
      <c r="AD30"/>
      <c r="AI30"/>
      <c r="AJ30"/>
      <c r="AK30"/>
    </row>
    <row r="31" spans="1:37" x14ac:dyDescent="0.25">
      <c r="A31" s="28" t="s">
        <v>26</v>
      </c>
      <c r="B31" s="63" t="s">
        <v>27</v>
      </c>
      <c r="C31" s="63"/>
      <c r="D31" s="63"/>
      <c r="E31" s="63"/>
      <c r="F31" s="63"/>
      <c r="G31" s="63"/>
      <c r="H31" s="63"/>
      <c r="I31" s="63"/>
      <c r="J31" s="63"/>
      <c r="K31" s="63"/>
      <c r="L31" s="63"/>
      <c r="M31" s="63"/>
      <c r="N31" s="63"/>
      <c r="O31" s="63"/>
      <c r="P31" s="63"/>
      <c r="Q31" s="63"/>
      <c r="R31" s="63"/>
      <c r="S31" s="63"/>
      <c r="T31" s="63"/>
      <c r="U31" s="63"/>
      <c r="V31" s="63"/>
      <c r="W31"/>
      <c r="AB31"/>
      <c r="AC31"/>
      <c r="AD31"/>
      <c r="AI31"/>
      <c r="AJ31"/>
      <c r="AK31"/>
    </row>
    <row r="32" spans="1:37" ht="51" customHeight="1" x14ac:dyDescent="0.25">
      <c r="A32" s="90" t="s">
        <v>28</v>
      </c>
      <c r="B32" s="91" t="s">
        <v>42</v>
      </c>
      <c r="C32" s="91"/>
      <c r="D32" s="91"/>
      <c r="E32" s="91"/>
      <c r="F32" s="91"/>
      <c r="G32" s="91"/>
      <c r="H32" s="91"/>
      <c r="I32" s="91"/>
      <c r="J32" s="91"/>
      <c r="K32" s="91"/>
      <c r="L32" s="91"/>
      <c r="M32" s="91"/>
      <c r="N32" s="91"/>
      <c r="O32" s="91"/>
      <c r="P32" s="29"/>
      <c r="Q32" s="29"/>
      <c r="R32" s="29"/>
      <c r="S32" s="29"/>
      <c r="T32" s="29"/>
      <c r="U32" s="29"/>
      <c r="V32" s="29"/>
      <c r="W32"/>
      <c r="AB32"/>
      <c r="AC32"/>
      <c r="AD32"/>
      <c r="AI32"/>
      <c r="AJ32"/>
      <c r="AK32"/>
    </row>
    <row r="33" spans="1:37" ht="18" customHeight="1" x14ac:dyDescent="0.25">
      <c r="A33" s="90"/>
      <c r="B33" s="61" t="s">
        <v>32</v>
      </c>
      <c r="C33" s="78"/>
      <c r="D33" s="78"/>
      <c r="E33" s="78"/>
      <c r="F33" s="78"/>
      <c r="G33" s="78"/>
      <c r="H33" s="78"/>
      <c r="I33" s="78"/>
      <c r="J33" s="78"/>
      <c r="K33" s="78"/>
      <c r="L33" s="78"/>
      <c r="M33" s="78"/>
      <c r="N33" s="29"/>
      <c r="O33" s="29"/>
      <c r="P33" s="29"/>
      <c r="Q33" s="29"/>
      <c r="R33" s="29"/>
      <c r="S33" s="29"/>
      <c r="T33" s="29"/>
      <c r="U33" s="29"/>
      <c r="V33" s="29"/>
      <c r="W33"/>
      <c r="AB33"/>
      <c r="AC33"/>
      <c r="AD33"/>
      <c r="AI33"/>
      <c r="AJ33"/>
      <c r="AK33"/>
    </row>
    <row r="34" spans="1:37" ht="30" customHeight="1" x14ac:dyDescent="0.25">
      <c r="A34" s="90" t="s">
        <v>29</v>
      </c>
      <c r="B34" s="93" t="s">
        <v>30</v>
      </c>
      <c r="C34" s="93"/>
      <c r="D34" s="93"/>
      <c r="E34" s="93"/>
      <c r="F34" s="93"/>
      <c r="G34" s="93"/>
      <c r="H34" s="93"/>
      <c r="I34" s="93"/>
      <c r="J34" s="93"/>
      <c r="K34" s="93"/>
      <c r="L34" s="93"/>
      <c r="M34" s="93"/>
      <c r="N34" s="93"/>
      <c r="O34" s="93"/>
      <c r="P34" s="92"/>
      <c r="Q34" s="92"/>
      <c r="R34" s="92"/>
      <c r="S34" s="92"/>
      <c r="T34" s="92"/>
      <c r="U34" s="92"/>
      <c r="V34" s="92"/>
      <c r="W34"/>
      <c r="AB34"/>
      <c r="AC34"/>
      <c r="AD34"/>
      <c r="AI34"/>
      <c r="AJ34"/>
      <c r="AK34"/>
    </row>
    <row r="35" spans="1:37" x14ac:dyDescent="0.25">
      <c r="A35" s="30" t="s">
        <v>31</v>
      </c>
      <c r="B35" s="31" t="s">
        <v>44</v>
      </c>
      <c r="C35" s="31"/>
      <c r="D35" s="31"/>
      <c r="E35" s="32"/>
      <c r="F35" s="32"/>
      <c r="G35" s="31"/>
      <c r="H35" s="31"/>
      <c r="I35" s="31"/>
      <c r="J35" s="31"/>
      <c r="K35" s="31"/>
      <c r="L35" s="31"/>
      <c r="M35" s="31"/>
      <c r="N35" s="31"/>
      <c r="O35" s="31"/>
      <c r="P35" s="31"/>
      <c r="Q35" s="33"/>
      <c r="R35" s="33"/>
      <c r="S35" s="33"/>
      <c r="T35" s="33"/>
      <c r="U35" s="34"/>
      <c r="V35" s="34"/>
      <c r="W35"/>
      <c r="AB35"/>
      <c r="AC35"/>
      <c r="AD35"/>
      <c r="AI35"/>
      <c r="AJ35"/>
      <c r="AK35"/>
    </row>
    <row r="36" spans="1:37" x14ac:dyDescent="0.25">
      <c r="B36" s="64"/>
      <c r="C36" s="64"/>
      <c r="D36" s="64"/>
      <c r="E36" s="64"/>
      <c r="F36" s="64"/>
      <c r="G36" s="64"/>
      <c r="H36" s="64"/>
      <c r="I36" s="54"/>
      <c r="J36" s="54"/>
      <c r="K36" s="54"/>
      <c r="L36" s="64"/>
      <c r="M36" s="64"/>
      <c r="N36" s="64"/>
      <c r="O36" s="64"/>
      <c r="P36" s="77"/>
    </row>
    <row r="38" spans="1:37" x14ac:dyDescent="0.25">
      <c r="P38" s="35"/>
    </row>
    <row r="39" spans="1:37" x14ac:dyDescent="0.25">
      <c r="P39" s="35"/>
    </row>
    <row r="40" spans="1:37" x14ac:dyDescent="0.25">
      <c r="P40" s="78"/>
    </row>
    <row r="41" spans="1:37" x14ac:dyDescent="0.25">
      <c r="P41" s="35"/>
    </row>
    <row r="43" spans="1:37" x14ac:dyDescent="0.25">
      <c r="D43" s="56"/>
      <c r="E43" s="56"/>
      <c r="F43" s="57"/>
      <c r="G43" s="57"/>
      <c r="H43" s="56"/>
      <c r="I43" s="56"/>
      <c r="J43" s="56"/>
      <c r="K43" s="56"/>
      <c r="L43" s="56"/>
      <c r="M43" s="56"/>
      <c r="N43" s="56"/>
      <c r="O43" s="56"/>
    </row>
  </sheetData>
  <mergeCells count="15">
    <mergeCell ref="B5:O5"/>
    <mergeCell ref="Q5:AK5"/>
    <mergeCell ref="B29:O29"/>
    <mergeCell ref="B32:O32"/>
    <mergeCell ref="B9:E9"/>
    <mergeCell ref="F9:H9"/>
    <mergeCell ref="I9:L9"/>
    <mergeCell ref="M9:O9"/>
    <mergeCell ref="B36:H36"/>
    <mergeCell ref="L36:O36"/>
    <mergeCell ref="B34:O34"/>
    <mergeCell ref="L28:O28"/>
    <mergeCell ref="B30:V30"/>
    <mergeCell ref="B31:V31"/>
    <mergeCell ref="I3:O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2ADA07FBF52248B62D4A45D670D190" ma:contentTypeVersion="19" ma:contentTypeDescription="Crée un document." ma:contentTypeScope="" ma:versionID="f56b825099b8aeda020077ff4d965d52">
  <xsd:schema xmlns:xsd="http://www.w3.org/2001/XMLSchema" xmlns:xs="http://www.w3.org/2001/XMLSchema" xmlns:p="http://schemas.microsoft.com/office/2006/metadata/properties" xmlns:ns2="6555bc9a-3ecb-448a-8d62-964241833788" xmlns:ns3="0bfef95a-d31a-4f5c-a684-9681a46f695b" targetNamespace="http://schemas.microsoft.com/office/2006/metadata/properties" ma:root="true" ma:fieldsID="9d206f0595bbee23e537b66dfebb6027" ns2:_="" ns3:_="">
    <xsd:import namespace="6555bc9a-3ecb-448a-8d62-964241833788"/>
    <xsd:import namespace="0bfef95a-d31a-4f5c-a684-9681a46f69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Tableaudebord" minOccurs="0"/>
                <xsd:element ref="ns2:Publication" minOccurs="0"/>
                <xsd:element ref="ns2:Fichiersourc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55bc9a-3ecb-448a-8d62-9642418337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Tableaudebord" ma:index="12" nillable="true" ma:displayName="Tableau de bord" ma:default="1" ma:format="Dropdown" ma:internalName="Tableaudebord">
      <xsd:simpleType>
        <xsd:restriction base="dms:Boolean"/>
      </xsd:simpleType>
    </xsd:element>
    <xsd:element name="Publication" ma:index="13" nillable="true" ma:displayName="Publication" ma:format="Dropdown" ma:internalName="Publication">
      <xsd:simpleType>
        <xsd:restriction base="dms:Choice">
          <xsd:enumeration value="Portrait dev"/>
          <xsd:enumeration value="Portrait env"/>
          <xsd:enumeration value="PPP"/>
          <xsd:enumeration value="EBP"/>
          <xsd:enumeration value="SQC"/>
          <xsd:enumeration value="Migrants"/>
          <xsd:enumeration value="Qualité SG"/>
        </xsd:restriction>
      </xsd:simpleType>
    </xsd:element>
    <xsd:element name="Fichiersource" ma:index="14" nillable="true" ma:displayName="Fichier source" ma:format="Dropdown" ma:internalName="Fichiersourc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9e39ca3d-67cb-4014-987f-53d2769c8125"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bfef95a-d31a-4f5c-a684-9681a46f695b"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dc4116ea-82ec-472b-85cc-62bcc538a2fd}" ma:internalName="TaxCatchAll" ma:showField="CatchAllData" ma:web="0bfef95a-d31a-4f5c-a684-9681a46f69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Fichiersource xmlns="6555bc9a-3ecb-448a-8d62-964241833788" xsi:nil="true"/>
    <Publication xmlns="6555bc9a-3ecb-448a-8d62-964241833788" xsi:nil="true"/>
    <Tableaudebord xmlns="6555bc9a-3ecb-448a-8d62-964241833788">true</Tableaudebord>
    <lcf76f155ced4ddcb4097134ff3c332f xmlns="6555bc9a-3ecb-448a-8d62-964241833788">
      <Terms xmlns="http://schemas.microsoft.com/office/infopath/2007/PartnerControls"/>
    </lcf76f155ced4ddcb4097134ff3c332f>
    <TaxCatchAll xmlns="0bfef95a-d31a-4f5c-a684-9681a46f695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7D3373-7112-451B-8263-E9A2EA3762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55bc9a-3ecb-448a-8d62-964241833788"/>
    <ds:schemaRef ds:uri="0bfef95a-d31a-4f5c-a684-9681a46f69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30BE742-2EF7-469C-8E68-392536D8E1CA}">
  <ds:schemaRefs>
    <ds:schemaRef ds:uri="http://schemas.microsoft.com/office/2006/metadata/properties"/>
    <ds:schemaRef ds:uri="http://schemas.microsoft.com/office/infopath/2007/PartnerControls"/>
    <ds:schemaRef ds:uri="6555bc9a-3ecb-448a-8d62-964241833788"/>
    <ds:schemaRef ds:uri="0bfef95a-d31a-4f5c-a684-9681a46f695b"/>
  </ds:schemaRefs>
</ds:datastoreItem>
</file>

<file path=customXml/itemProps3.xml><?xml version="1.0" encoding="utf-8"?>
<ds:datastoreItem xmlns:ds="http://schemas.openxmlformats.org/officeDocument/2006/customXml" ds:itemID="{34DDA58C-8C19-44D2-9B9F-15BC33A3E8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Tableau régional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Esther Schott</dc:creator>
  <cp:keywords/>
  <dc:description/>
  <cp:lastModifiedBy>Esther Schott</cp:lastModifiedBy>
  <cp:revision/>
  <dcterms:created xsi:type="dcterms:W3CDTF">2023-11-02T20:08:31Z</dcterms:created>
  <dcterms:modified xsi:type="dcterms:W3CDTF">2025-04-08T18:17:14Z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0x0101000D2ADA07FBF52248B62D4A45D670D190</vt:lpwstr>
  </property>
  <property fmtid="{D5CDD505-2E9C-101B-9397-08002B2CF9AE}" pid="3" name="MediaServiceImageTags">
    <vt:lpwstr/>
  </property>
</Properties>
</file>