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https://fondationchagnon.sharepoint.com/sites/OTP-donnees/Documents partages/1.Donnees/"/>
    </mc:Choice>
  </mc:AlternateContent>
  <xr:revisionPtr revIDLastSave="86" documentId="8_{0A05CF02-0B9D-41B5-833D-0C4CBA6DA2A1}" xr6:coauthVersionLast="47" xr6:coauthVersionMax="47" xr10:uidLastSave="{3E2B8481-8479-4C7D-A689-AF13C2912ED5}"/>
  <bookViews>
    <workbookView xWindow="0" yWindow="600" windowWidth="28800" windowHeight="15600" xr2:uid="{00000000-000D-0000-FFFF-FFFF00000000}"/>
  </bookViews>
  <sheets>
    <sheet name="Tableau régional" sheetId="11" r:id="rId1"/>
  </sheet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11" l="1"/>
  <c r="F7" i="11"/>
  <c r="J7" i="11"/>
  <c r="K7" i="11"/>
  <c r="Q7" i="11"/>
  <c r="S7" i="11"/>
  <c r="X7" i="11"/>
  <c r="Z7" i="11"/>
  <c r="AE7" i="11"/>
  <c r="AG7" i="11"/>
  <c r="E8" i="11"/>
  <c r="F8" i="11"/>
  <c r="J8" i="11"/>
  <c r="K8" i="11"/>
  <c r="Q8" i="11"/>
  <c r="S8" i="11"/>
  <c r="X8" i="11"/>
  <c r="Z8" i="11"/>
  <c r="AE8" i="11"/>
  <c r="AG8" i="11"/>
  <c r="E9" i="11"/>
  <c r="F9" i="11"/>
  <c r="J9" i="11"/>
  <c r="K9" i="11"/>
  <c r="Q9" i="11"/>
  <c r="S9" i="11"/>
  <c r="X9" i="11"/>
  <c r="Z9" i="11"/>
  <c r="AE9" i="11"/>
  <c r="AG9" i="11"/>
  <c r="E10" i="11"/>
  <c r="F10" i="11"/>
  <c r="J10" i="11"/>
  <c r="K10" i="11"/>
  <c r="Q10" i="11"/>
  <c r="S10" i="11"/>
  <c r="X10" i="11"/>
  <c r="Z10" i="11"/>
  <c r="AE10" i="11"/>
  <c r="AG10" i="11"/>
  <c r="E11" i="11"/>
  <c r="F11" i="11"/>
  <c r="J11" i="11"/>
  <c r="K11" i="11"/>
  <c r="Q11" i="11"/>
  <c r="S11" i="11"/>
  <c r="X11" i="11"/>
  <c r="Z11" i="11"/>
  <c r="AE11" i="11"/>
  <c r="AG11" i="11"/>
  <c r="E12" i="11"/>
  <c r="F12" i="11"/>
  <c r="J12" i="11"/>
  <c r="K12" i="11"/>
  <c r="Q12" i="11"/>
  <c r="S12" i="11"/>
  <c r="X12" i="11"/>
  <c r="Z12" i="11"/>
  <c r="AE12" i="11"/>
  <c r="AG12" i="11"/>
  <c r="E13" i="11"/>
  <c r="F13" i="11"/>
  <c r="J13" i="11"/>
  <c r="K13" i="11"/>
  <c r="Q13" i="11"/>
  <c r="S13" i="11"/>
  <c r="X13" i="11"/>
  <c r="Z13" i="11"/>
  <c r="AE13" i="11"/>
  <c r="AG13" i="11"/>
  <c r="E14" i="11"/>
  <c r="F14" i="11"/>
  <c r="J14" i="11"/>
  <c r="K14" i="11"/>
  <c r="Q14" i="11"/>
  <c r="S14" i="11"/>
  <c r="X14" i="11"/>
  <c r="Z14" i="11"/>
  <c r="AE14" i="11"/>
  <c r="AG14" i="11"/>
  <c r="E15" i="11"/>
  <c r="F15" i="11"/>
  <c r="J15" i="11"/>
  <c r="K15" i="11"/>
  <c r="Q15" i="11"/>
  <c r="S15" i="11"/>
  <c r="X15" i="11"/>
  <c r="Z15" i="11"/>
  <c r="AE15" i="11"/>
  <c r="AG15" i="11"/>
  <c r="E16" i="11"/>
  <c r="F16" i="11"/>
  <c r="J16" i="11"/>
  <c r="K16" i="11"/>
  <c r="Q16" i="11"/>
  <c r="S16" i="11"/>
  <c r="X16" i="11"/>
  <c r="Z16" i="11"/>
  <c r="AE16" i="11"/>
  <c r="AG16" i="11"/>
  <c r="E17" i="11"/>
  <c r="F17" i="11"/>
  <c r="J17" i="11"/>
  <c r="K17" i="11"/>
  <c r="Q17" i="11"/>
  <c r="S17" i="11"/>
  <c r="X17" i="11"/>
  <c r="Z17" i="11"/>
  <c r="AE17" i="11"/>
  <c r="AG17" i="11"/>
  <c r="E18" i="11"/>
  <c r="F18" i="11"/>
  <c r="J18" i="11"/>
  <c r="K18" i="11"/>
  <c r="Q18" i="11"/>
  <c r="S18" i="11"/>
  <c r="X18" i="11"/>
  <c r="Z18" i="11"/>
  <c r="AE18" i="11"/>
  <c r="AG18" i="11"/>
  <c r="E19" i="11"/>
  <c r="F19" i="11"/>
  <c r="J19" i="11"/>
  <c r="K19" i="11"/>
  <c r="Q19" i="11"/>
  <c r="S19" i="11"/>
  <c r="X19" i="11"/>
  <c r="Z19" i="11"/>
  <c r="AE19" i="11"/>
  <c r="AG19" i="11"/>
  <c r="E20" i="11"/>
  <c r="F20" i="11"/>
  <c r="J20" i="11"/>
  <c r="K20" i="11"/>
  <c r="Q20" i="11"/>
  <c r="S20" i="11"/>
  <c r="X20" i="11"/>
  <c r="Z20" i="11"/>
  <c r="AE20" i="11"/>
  <c r="AG20" i="11"/>
  <c r="E21" i="11"/>
  <c r="F21" i="11"/>
  <c r="J21" i="11"/>
  <c r="K21" i="11"/>
  <c r="Q21" i="11"/>
  <c r="S21" i="11"/>
  <c r="X21" i="11"/>
  <c r="Z21" i="11"/>
  <c r="AE21" i="11"/>
  <c r="AG21" i="11"/>
  <c r="E22" i="11"/>
  <c r="F22" i="11"/>
  <c r="J22" i="11"/>
  <c r="K22" i="11"/>
  <c r="Q22" i="11"/>
  <c r="S22" i="11"/>
  <c r="X22" i="11"/>
  <c r="Z22" i="11"/>
  <c r="AE22" i="11"/>
  <c r="AG22" i="11"/>
  <c r="E23" i="11"/>
  <c r="F23" i="11"/>
  <c r="J23" i="11"/>
  <c r="K23" i="11"/>
  <c r="Q23" i="11"/>
  <c r="S23" i="11"/>
  <c r="X23" i="11"/>
  <c r="Z23" i="11"/>
  <c r="AE23" i="11"/>
  <c r="AG23" i="11"/>
  <c r="E24" i="11"/>
  <c r="F24" i="11"/>
  <c r="J24" i="11"/>
  <c r="K24" i="11"/>
  <c r="Q24" i="11"/>
  <c r="S24" i="11"/>
  <c r="X24" i="11"/>
  <c r="Z24" i="11"/>
  <c r="AE24" i="11"/>
  <c r="AG24" i="11"/>
</calcChain>
</file>

<file path=xl/sharedStrings.xml><?xml version="1.0" encoding="utf-8"?>
<sst xmlns="http://schemas.openxmlformats.org/spreadsheetml/2006/main" count="74" uniqueCount="45">
  <si>
    <t>Total - Ruralité</t>
  </si>
  <si>
    <t xml:space="preserve">  En mileu urbain</t>
  </si>
  <si>
    <t xml:space="preserve">  En milieu rural</t>
  </si>
  <si>
    <t>n</t>
  </si>
  <si>
    <t>%</t>
  </si>
  <si>
    <t>Total - 0-5 ans</t>
  </si>
  <si>
    <t>0 peut être un zéro absolu ou une valeur arrondie à zéro</t>
  </si>
  <si>
    <r>
      <t>Total -0-5 ans</t>
    </r>
    <r>
      <rPr>
        <vertAlign val="superscript"/>
        <sz val="11"/>
        <color theme="1"/>
        <rFont val="Calibri"/>
        <family val="2"/>
        <scheme val="minor"/>
      </rPr>
      <t>1</t>
    </r>
  </si>
  <si>
    <t xml:space="preserve">  En milieu urbain (RMR ou AR)</t>
  </si>
  <si>
    <t>Ensemble du Québec</t>
  </si>
  <si>
    <t>Bas-Saint-Laurent (01)</t>
  </si>
  <si>
    <t>Saguenay–Lac-Saint-Jean (02)</t>
  </si>
  <si>
    <t>Capitale-Nationale (03)</t>
  </si>
  <si>
    <t>Mauricie (04)</t>
  </si>
  <si>
    <r>
      <t>Estrie (05)</t>
    </r>
    <r>
      <rPr>
        <vertAlign val="superscript"/>
        <sz val="11"/>
        <color theme="1"/>
        <rFont val="Calibri"/>
        <family val="2"/>
        <scheme val="minor"/>
      </rPr>
      <t>2</t>
    </r>
  </si>
  <si>
    <t>Montréal (06)</t>
  </si>
  <si>
    <t>Outaouais (07)</t>
  </si>
  <si>
    <t>Abitibi-Témiscamingue (08)</t>
  </si>
  <si>
    <t>Côte-Nord (09)</t>
  </si>
  <si>
    <t>Nord-du-Québec (10)</t>
  </si>
  <si>
    <t>Gaspésie–Îles-de-la-Madeleine (11)</t>
  </si>
  <si>
    <t>Chaudière-Appalaches (12)</t>
  </si>
  <si>
    <t>Laval (13)</t>
  </si>
  <si>
    <t>Lanaudière (14)</t>
  </si>
  <si>
    <t>Laurentides (15)</t>
  </si>
  <si>
    <r>
      <t>Montérégie (16)</t>
    </r>
    <r>
      <rPr>
        <vertAlign val="superscript"/>
        <sz val="11"/>
        <color theme="1"/>
        <rFont val="Calibri"/>
        <family val="2"/>
        <scheme val="minor"/>
      </rPr>
      <t>2</t>
    </r>
  </si>
  <si>
    <t>Centre-du-Québec (17)</t>
  </si>
  <si>
    <t>1.</t>
  </si>
  <si>
    <t>Il est à noter qu'en raison de l'arrondissement aléatoire, les estimations de la population de 0 -5 ans peuvent varier légèrement entre différents indicateurs.</t>
  </si>
  <si>
    <t>2.</t>
  </si>
  <si>
    <t xml:space="preserve">Note 1. </t>
  </si>
  <si>
    <t xml:space="preserve">En raison de l'arrondissement aléatoire  des valeurs présentées dans les cellules individuelles, la valeur totale peut ne pas correspondre à la somme des valeurs individuelles. Par ailleurs, la somme des répartitions en pourcentage, qui sont calculées à partir de données arrondies, ne correspond pas nécessairement à 100 %. </t>
  </si>
  <si>
    <t>Note 2.</t>
  </si>
  <si>
    <t>Source:</t>
  </si>
  <si>
    <r>
      <t xml:space="preserve">Statistique Canada, </t>
    </r>
    <r>
      <rPr>
        <i/>
        <sz val="10.5"/>
        <rFont val="Calibri"/>
        <family val="2"/>
        <scheme val="minor"/>
      </rPr>
      <t xml:space="preserve">Recensements </t>
    </r>
    <r>
      <rPr>
        <sz val="10.5"/>
        <rFont val="Calibri"/>
        <family val="2"/>
        <scheme val="minor"/>
      </rPr>
      <t>de 1996, 2001, 2006, 2016 et 2021. Adapté par l'Institut de la statistique du Québec.</t>
    </r>
  </si>
  <si>
    <t>Les données des années 1996 et 2001 des régions administratives de la Montérégie et de l’Estrie ne suivent pas les nouvelles limites territoriales entrées en vigueur en 2021 et donc, que ces données ne sont pas comparables à celles de 2006, 2016 et 2021.</t>
  </si>
  <si>
    <r>
      <t xml:space="preserve">- </t>
    </r>
    <r>
      <rPr>
        <b/>
        <sz val="10.5"/>
        <rFont val="Calibri"/>
        <family val="2"/>
      </rPr>
      <t>2006 à 2021</t>
    </r>
    <r>
      <rPr>
        <sz val="10.5"/>
        <rFont val="Calibri"/>
        <family val="2"/>
      </rPr>
      <t xml:space="preserve">: Selon les </t>
    </r>
    <r>
      <rPr>
        <b/>
        <sz val="10.5"/>
        <rFont val="Calibri"/>
        <family val="2"/>
      </rPr>
      <t>nouvelles limites territoriales</t>
    </r>
    <r>
      <rPr>
        <sz val="10.5"/>
        <rFont val="Calibri"/>
        <family val="2"/>
      </rPr>
      <t xml:space="preserve"> des régions administratives entrées en vigueur le 28 juillet 2021. À cette date, les MRC de La Haute-Yamaska et de Brome-Missisquoi ont changé de région administrative, passant de la Montérégie à l’Estrie.</t>
    </r>
  </si>
  <si>
    <r>
      <t xml:space="preserve">- </t>
    </r>
    <r>
      <rPr>
        <b/>
        <sz val="10.5"/>
        <rFont val="Calibri"/>
        <family val="2"/>
      </rPr>
      <t>1996 à 2001</t>
    </r>
    <r>
      <rPr>
        <sz val="10.5"/>
        <rFont val="Calibri"/>
        <family val="2"/>
      </rPr>
      <t>: Selon les</t>
    </r>
    <r>
      <rPr>
        <b/>
        <sz val="10.5"/>
        <rFont val="Calibri"/>
        <family val="2"/>
      </rPr>
      <t xml:space="preserve"> anciennes limites territoriales </t>
    </r>
    <r>
      <rPr>
        <sz val="10.5"/>
        <rFont val="Calibri"/>
        <family val="2"/>
      </rPr>
      <t xml:space="preserve">des régions administratives en vigueur avant le 28 juillet 2021. </t>
    </r>
  </si>
  <si>
    <t>* Coefficient de variation entre 15 % et 25 %; interpréter avec prudence.</t>
  </si>
  <si>
    <t>&lt;- non comparables -&gt;</t>
  </si>
  <si>
    <t>*</t>
  </si>
  <si>
    <r>
      <rPr>
        <b/>
        <sz val="10.5"/>
        <rFont val="Calibri"/>
        <family val="2"/>
      </rPr>
      <t>Estrie et Montérégie:</t>
    </r>
    <r>
      <rPr>
        <sz val="10.5"/>
        <rFont val="Calibri"/>
        <family val="2"/>
      </rPr>
      <t xml:space="preserve">  Selon les </t>
    </r>
    <r>
      <rPr>
        <b/>
        <sz val="10.5"/>
        <rFont val="Calibri"/>
        <family val="2"/>
      </rPr>
      <t>nouvelles limites territoriales</t>
    </r>
    <r>
      <rPr>
        <sz val="10.5"/>
        <rFont val="Calibri"/>
        <family val="2"/>
      </rPr>
      <t xml:space="preserve"> des régions administratives </t>
    </r>
    <r>
      <rPr>
        <b/>
        <sz val="10.5"/>
        <rFont val="Calibri"/>
        <family val="2"/>
      </rPr>
      <t>entrées en vigueur le 28 juillet 2021</t>
    </r>
    <r>
      <rPr>
        <sz val="10.5"/>
        <rFont val="Calibri"/>
        <family val="2"/>
      </rPr>
      <t xml:space="preserve">. </t>
    </r>
  </si>
  <si>
    <r>
      <rPr>
        <b/>
        <sz val="10.5"/>
        <rFont val="Calibri"/>
        <family val="2"/>
      </rPr>
      <t>Estrie et Montérégie:</t>
    </r>
    <r>
      <rPr>
        <sz val="10.5"/>
        <rFont val="Calibri"/>
        <family val="2"/>
      </rPr>
      <t xml:space="preserve"> Selon les </t>
    </r>
    <r>
      <rPr>
        <b/>
        <sz val="10.5"/>
        <rFont val="Calibri"/>
        <family val="2"/>
      </rPr>
      <t>anciennes limites territoriales des régions administratives</t>
    </r>
    <r>
      <rPr>
        <sz val="10.5"/>
        <rFont val="Calibri"/>
        <family val="2"/>
      </rPr>
      <t xml:space="preserve"> en vigueur avant le 28 juillet 2021. </t>
    </r>
  </si>
  <si>
    <t>Enfants de 0-5 ans vivant en milieu urbain vs milieu rural, Québec et ses Régions, 1996, 2001, 2006, 2016 et 2021</t>
  </si>
  <si>
    <t>Note : Il n'a pas été possible de calculer des mesures de précision (*) pour les estimations tirées des éditions 1996 et 2001 du recensement.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</si>
</sst>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scheme val="minor"/>
    </font>
    <font>
      <sz val="11"/>
      <name val="Calibri"/>
      <family val="2"/>
      <scheme val="minor"/>
    </font>
    <font>
      <sz val="11"/>
      <name val="Arial"/>
      <family val="2"/>
    </font>
    <font>
      <b/>
      <sz val="11"/>
      <color theme="1"/>
      <name val="Calibri"/>
      <family val="2"/>
      <scheme val="minor"/>
    </font>
    <font>
      <vertAlign val="superscript"/>
      <sz val="11"/>
      <color theme="1"/>
      <name val="Calibri"/>
      <family val="2"/>
      <scheme val="minor"/>
    </font>
    <font>
      <sz val="10.5"/>
      <name val="Calibri"/>
      <family val="2"/>
      <scheme val="minor"/>
    </font>
    <font>
      <sz val="10.5"/>
      <name val="Calibri"/>
      <family val="2"/>
    </font>
    <font>
      <sz val="10"/>
      <color theme="1"/>
      <name val="Arial"/>
      <family val="2"/>
    </font>
    <font>
      <i/>
      <sz val="10.5"/>
      <name val="Calibri"/>
      <family val="2"/>
      <scheme val="minor"/>
    </font>
    <font>
      <b/>
      <sz val="11"/>
      <color theme="0"/>
      <name val="Calibri"/>
      <family val="2"/>
      <scheme val="minor"/>
    </font>
    <font>
      <b/>
      <sz val="11"/>
      <color rgb="FFFF0000"/>
      <name val="Calibri"/>
      <family val="2"/>
      <scheme val="minor"/>
    </font>
    <font>
      <b/>
      <sz val="10.5"/>
      <name val="Calibri"/>
      <family val="2"/>
    </font>
    <font>
      <sz val="10"/>
      <color theme="1"/>
      <name val="Calibri"/>
      <family val="2"/>
      <scheme val="minor"/>
    </font>
    <font>
      <b/>
      <sz val="11"/>
      <name val="Calibri"/>
      <family val="2"/>
      <scheme val="minor"/>
    </font>
  </fonts>
  <fills count="7">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0" tint="-0.499984740745262"/>
        <bgColor indexed="64"/>
      </patternFill>
    </fill>
    <fill>
      <patternFill patternType="solid">
        <fgColor theme="7" tint="0.59999389629810485"/>
        <bgColor indexed="64"/>
      </patternFill>
    </fill>
    <fill>
      <patternFill patternType="solid">
        <fgColor theme="5" tint="0.59999389629810485"/>
        <bgColor indexed="64"/>
      </patternFill>
    </fill>
  </fills>
  <borders count="29">
    <border>
      <left/>
      <right/>
      <top/>
      <bottom/>
      <diagonal/>
    </border>
    <border>
      <left style="thin">
        <color indexed="64"/>
      </left>
      <right/>
      <top/>
      <bottom/>
      <diagonal/>
    </border>
    <border>
      <left/>
      <right style="thin">
        <color indexed="64"/>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thin">
        <color auto="1"/>
      </top>
      <bottom style="thin">
        <color auto="1"/>
      </bottom>
      <diagonal/>
    </border>
    <border>
      <left/>
      <right style="medium">
        <color auto="1"/>
      </right>
      <top/>
      <bottom/>
      <diagonal/>
    </border>
    <border>
      <left style="medium">
        <color auto="1"/>
      </left>
      <right/>
      <top style="thin">
        <color auto="1"/>
      </top>
      <bottom style="thin">
        <color auto="1"/>
      </bottom>
      <diagonal/>
    </border>
    <border>
      <left style="thin">
        <color indexed="64"/>
      </left>
      <right/>
      <top/>
      <bottom style="thin">
        <color auto="1"/>
      </bottom>
      <diagonal/>
    </border>
    <border>
      <left/>
      <right/>
      <top/>
      <bottom style="thin">
        <color auto="1"/>
      </bottom>
      <diagonal/>
    </border>
    <border>
      <left/>
      <right style="thin">
        <color indexed="64"/>
      </right>
      <top/>
      <bottom style="thin">
        <color auto="1"/>
      </bottom>
      <diagonal/>
    </border>
    <border>
      <left/>
      <right style="medium">
        <color auto="1"/>
      </right>
      <top/>
      <bottom style="thin">
        <color auto="1"/>
      </bottom>
      <diagonal/>
    </border>
    <border>
      <left style="medium">
        <color auto="1"/>
      </left>
      <right/>
      <top/>
      <bottom/>
      <diagonal/>
    </border>
    <border>
      <left style="medium">
        <color auto="1"/>
      </left>
      <right/>
      <top/>
      <bottom style="thin">
        <color auto="1"/>
      </bottom>
      <diagonal/>
    </border>
    <border>
      <left/>
      <right/>
      <top style="medium">
        <color auto="1"/>
      </top>
      <bottom/>
      <diagonal/>
    </border>
    <border>
      <left/>
      <right/>
      <top style="medium">
        <color auto="1"/>
      </top>
      <bottom style="thin">
        <color auto="1"/>
      </bottom>
      <diagonal/>
    </border>
    <border>
      <left/>
      <right/>
      <top/>
      <bottom style="medium">
        <color auto="1"/>
      </bottom>
      <diagonal/>
    </border>
    <border>
      <left style="thin">
        <color auto="1"/>
      </left>
      <right/>
      <top/>
      <bottom style="medium">
        <color auto="1"/>
      </bottom>
      <diagonal/>
    </border>
    <border>
      <left/>
      <right style="thin">
        <color auto="1"/>
      </right>
      <top/>
      <bottom style="medium">
        <color auto="1"/>
      </bottom>
      <diagonal/>
    </border>
    <border>
      <left/>
      <right style="medium">
        <color auto="1"/>
      </right>
      <top/>
      <bottom style="medium">
        <color indexed="64"/>
      </bottom>
      <diagonal/>
    </border>
    <border>
      <left style="medium">
        <color indexed="64"/>
      </left>
      <right/>
      <top/>
      <bottom style="medium">
        <color indexed="64"/>
      </bottom>
      <diagonal/>
    </border>
    <border>
      <left/>
      <right style="medium">
        <color auto="1"/>
      </right>
      <top style="medium">
        <color auto="1"/>
      </top>
      <bottom style="thin">
        <color auto="1"/>
      </bottom>
      <diagonal/>
    </border>
    <border>
      <left style="medium">
        <color auto="1"/>
      </left>
      <right/>
      <top style="medium">
        <color auto="1"/>
      </top>
      <bottom style="thin">
        <color auto="1"/>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s>
  <cellStyleXfs count="2">
    <xf numFmtId="0" fontId="0" fillId="0" borderId="0"/>
    <xf numFmtId="0" fontId="12" fillId="0" borderId="0"/>
  </cellStyleXfs>
  <cellXfs count="83">
    <xf numFmtId="0" fontId="0" fillId="0" borderId="0" xfId="0"/>
    <xf numFmtId="0" fontId="1" fillId="0" borderId="0" xfId="0" applyFont="1"/>
    <xf numFmtId="0" fontId="3" fillId="0" borderId="0" xfId="0" applyFont="1"/>
    <xf numFmtId="0" fontId="0" fillId="0" borderId="15" xfId="0" applyBorder="1"/>
    <xf numFmtId="0" fontId="0" fillId="0" borderId="10" xfId="0" applyBorder="1" applyAlignment="1">
      <alignment wrapText="1"/>
    </xf>
    <xf numFmtId="0" fontId="0" fillId="0" borderId="0" xfId="0" applyAlignment="1">
      <alignment wrapText="1"/>
    </xf>
    <xf numFmtId="0" fontId="0" fillId="0" borderId="17" xfId="0" applyBorder="1"/>
    <xf numFmtId="0" fontId="5" fillId="0" borderId="0" xfId="0" applyFont="1" applyAlignment="1">
      <alignment horizontal="right" wrapText="1"/>
    </xf>
    <xf numFmtId="0" fontId="5" fillId="0" borderId="0" xfId="0" applyFont="1" applyAlignment="1">
      <alignment horizontal="left" wrapText="1"/>
    </xf>
    <xf numFmtId="0" fontId="6" fillId="0" borderId="0" xfId="0" applyFont="1" applyAlignment="1">
      <alignment horizontal="left" wrapText="1"/>
    </xf>
    <xf numFmtId="0" fontId="7" fillId="0" borderId="0" xfId="0" applyFont="1"/>
    <xf numFmtId="0" fontId="5" fillId="0" borderId="0" xfId="0" applyFont="1" applyAlignment="1">
      <alignment horizontal="right"/>
    </xf>
    <xf numFmtId="0" fontId="5" fillId="0" borderId="0" xfId="0" applyFont="1"/>
    <xf numFmtId="164" fontId="5" fillId="0" borderId="0" xfId="0" applyNumberFormat="1" applyFont="1"/>
    <xf numFmtId="2" fontId="1" fillId="0" borderId="0" xfId="0" applyNumberFormat="1" applyFont="1"/>
    <xf numFmtId="0" fontId="10" fillId="0" borderId="0" xfId="0" applyFont="1"/>
    <xf numFmtId="0" fontId="6" fillId="0" borderId="0" xfId="0" quotePrefix="1" applyFont="1" applyAlignment="1">
      <alignment horizontal="left"/>
    </xf>
    <xf numFmtId="164" fontId="1" fillId="0" borderId="0" xfId="0" applyNumberFormat="1" applyFont="1" applyAlignment="1">
      <alignment horizontal="center"/>
    </xf>
    <xf numFmtId="164" fontId="1" fillId="0" borderId="0" xfId="0" applyNumberFormat="1" applyFont="1" applyAlignment="1">
      <alignment horizontal="right"/>
    </xf>
    <xf numFmtId="0" fontId="1" fillId="0" borderId="0" xfId="0" applyFont="1" applyAlignment="1">
      <alignment horizontal="center"/>
    </xf>
    <xf numFmtId="164" fontId="1" fillId="2" borderId="20" xfId="0" applyNumberFormat="1" applyFont="1" applyFill="1" applyBorder="1" applyAlignment="1">
      <alignment horizontal="center"/>
    </xf>
    <xf numFmtId="164" fontId="1" fillId="2" borderId="17" xfId="0" applyNumberFormat="1" applyFont="1" applyFill="1" applyBorder="1" applyAlignment="1">
      <alignment horizontal="right"/>
    </xf>
    <xf numFmtId="164" fontId="1" fillId="2" borderId="17" xfId="0" applyNumberFormat="1" applyFont="1" applyFill="1" applyBorder="1" applyAlignment="1">
      <alignment horizontal="center"/>
    </xf>
    <xf numFmtId="164" fontId="1" fillId="2" borderId="18" xfId="0" applyNumberFormat="1" applyFont="1" applyFill="1" applyBorder="1" applyAlignment="1">
      <alignment horizontal="right"/>
    </xf>
    <xf numFmtId="0" fontId="1" fillId="0" borderId="19" xfId="0" applyFont="1" applyBorder="1" applyAlignment="1">
      <alignment horizontal="center"/>
    </xf>
    <xf numFmtId="0" fontId="1" fillId="0" borderId="17" xfId="0" applyFont="1" applyBorder="1" applyAlignment="1">
      <alignment horizontal="center"/>
    </xf>
    <xf numFmtId="0" fontId="1" fillId="0" borderId="18" xfId="0" applyFont="1" applyBorder="1" applyAlignment="1">
      <alignment horizontal="center"/>
    </xf>
    <xf numFmtId="164" fontId="1" fillId="3" borderId="20" xfId="0" applyNumberFormat="1" applyFont="1" applyFill="1" applyBorder="1" applyAlignment="1">
      <alignment horizontal="center"/>
    </xf>
    <xf numFmtId="164" fontId="1" fillId="3" borderId="21" xfId="0" applyNumberFormat="1" applyFont="1" applyFill="1" applyBorder="1" applyAlignment="1">
      <alignment horizontal="center"/>
    </xf>
    <xf numFmtId="164" fontId="1" fillId="2" borderId="18" xfId="0" applyNumberFormat="1" applyFont="1" applyFill="1" applyBorder="1" applyAlignment="1">
      <alignment horizontal="center"/>
    </xf>
    <xf numFmtId="0" fontId="1" fillId="0" borderId="21" xfId="0" applyFont="1" applyBorder="1" applyAlignment="1">
      <alignment horizontal="center"/>
    </xf>
    <xf numFmtId="164" fontId="1" fillId="2" borderId="7" xfId="0" applyNumberFormat="1" applyFont="1" applyFill="1" applyBorder="1" applyAlignment="1">
      <alignment horizontal="center"/>
    </xf>
    <xf numFmtId="164" fontId="1" fillId="2" borderId="0" xfId="0" applyNumberFormat="1" applyFont="1" applyFill="1" applyAlignment="1">
      <alignment horizontal="right"/>
    </xf>
    <xf numFmtId="164" fontId="1" fillId="2" borderId="0" xfId="0" applyNumberFormat="1" applyFont="1" applyFill="1" applyAlignment="1">
      <alignment horizontal="center"/>
    </xf>
    <xf numFmtId="164" fontId="1" fillId="2" borderId="1" xfId="0" applyNumberFormat="1" applyFont="1" applyFill="1" applyBorder="1" applyAlignment="1">
      <alignment horizontal="right"/>
    </xf>
    <xf numFmtId="0" fontId="1" fillId="0" borderId="2" xfId="0" applyFont="1" applyBorder="1" applyAlignment="1">
      <alignment horizontal="center"/>
    </xf>
    <xf numFmtId="0" fontId="1" fillId="0" borderId="1" xfId="0" applyFont="1" applyBorder="1" applyAlignment="1">
      <alignment horizontal="center"/>
    </xf>
    <xf numFmtId="164" fontId="1" fillId="2" borderId="1" xfId="0" applyNumberFormat="1" applyFont="1" applyFill="1" applyBorder="1" applyAlignment="1">
      <alignment horizontal="center"/>
    </xf>
    <xf numFmtId="0" fontId="1" fillId="0" borderId="13" xfId="0" applyFont="1" applyBorder="1" applyAlignment="1">
      <alignment horizontal="center"/>
    </xf>
    <xf numFmtId="164" fontId="1" fillId="3" borderId="7" xfId="0" applyNumberFormat="1" applyFont="1" applyFill="1" applyBorder="1" applyAlignment="1">
      <alignment horizontal="center"/>
    </xf>
    <xf numFmtId="164" fontId="1" fillId="3" borderId="13" xfId="0" applyNumberFormat="1" applyFont="1" applyFill="1" applyBorder="1" applyAlignment="1">
      <alignment horizontal="center"/>
    </xf>
    <xf numFmtId="164" fontId="13" fillId="2" borderId="12" xfId="0" applyNumberFormat="1" applyFont="1" applyFill="1" applyBorder="1" applyAlignment="1">
      <alignment horizontal="center"/>
    </xf>
    <xf numFmtId="164" fontId="13" fillId="2" borderId="10" xfId="0" applyNumberFormat="1" applyFont="1" applyFill="1" applyBorder="1" applyAlignment="1">
      <alignment horizontal="right"/>
    </xf>
    <xf numFmtId="164" fontId="13" fillId="2" borderId="10" xfId="0" applyNumberFormat="1" applyFont="1" applyFill="1" applyBorder="1" applyAlignment="1">
      <alignment horizontal="center"/>
    </xf>
    <xf numFmtId="164" fontId="13" fillId="2" borderId="9" xfId="0" applyNumberFormat="1" applyFont="1" applyFill="1" applyBorder="1" applyAlignment="1">
      <alignment horizontal="right"/>
    </xf>
    <xf numFmtId="0" fontId="13" fillId="0" borderId="11" xfId="0" applyFont="1" applyBorder="1" applyAlignment="1">
      <alignment horizontal="center"/>
    </xf>
    <xf numFmtId="0" fontId="13" fillId="0" borderId="10" xfId="0" applyFont="1" applyBorder="1" applyAlignment="1">
      <alignment horizontal="center"/>
    </xf>
    <xf numFmtId="0" fontId="13" fillId="0" borderId="9" xfId="0" applyFont="1" applyBorder="1" applyAlignment="1">
      <alignment horizontal="center"/>
    </xf>
    <xf numFmtId="164" fontId="13" fillId="2" borderId="9" xfId="0" applyNumberFormat="1" applyFont="1" applyFill="1" applyBorder="1" applyAlignment="1">
      <alignment horizontal="center"/>
    </xf>
    <xf numFmtId="0" fontId="13" fillId="0" borderId="14" xfId="0" applyFont="1" applyBorder="1" applyAlignment="1">
      <alignment horizontal="center"/>
    </xf>
    <xf numFmtId="0" fontId="3" fillId="0" borderId="6" xfId="0" applyFont="1" applyBorder="1"/>
    <xf numFmtId="164" fontId="13" fillId="2" borderId="6" xfId="0" applyNumberFormat="1" applyFont="1" applyFill="1" applyBorder="1" applyAlignment="1">
      <alignment horizontal="center" wrapText="1"/>
    </xf>
    <xf numFmtId="164" fontId="13" fillId="2" borderId="3" xfId="0" applyNumberFormat="1" applyFont="1" applyFill="1" applyBorder="1" applyAlignment="1">
      <alignment horizontal="center" wrapText="1"/>
    </xf>
    <xf numFmtId="0" fontId="13" fillId="0" borderId="5" xfId="0" applyFont="1" applyBorder="1" applyAlignment="1">
      <alignment horizontal="center" wrapText="1"/>
    </xf>
    <xf numFmtId="0" fontId="13" fillId="0" borderId="4" xfId="0" applyFont="1" applyBorder="1" applyAlignment="1">
      <alignment horizontal="center" wrapText="1"/>
    </xf>
    <xf numFmtId="0" fontId="13" fillId="0" borderId="3" xfId="0" applyFont="1" applyBorder="1" applyAlignment="1">
      <alignment horizontal="center" wrapText="1"/>
    </xf>
    <xf numFmtId="0" fontId="13" fillId="0" borderId="8" xfId="0" applyFont="1" applyBorder="1" applyAlignment="1">
      <alignment horizontal="center" wrapText="1"/>
    </xf>
    <xf numFmtId="164" fontId="2" fillId="3" borderId="27" xfId="0" applyNumberFormat="1" applyFont="1" applyFill="1" applyBorder="1" applyAlignment="1">
      <alignment horizontal="center"/>
    </xf>
    <xf numFmtId="164" fontId="2" fillId="3" borderId="28" xfId="0" applyNumberFormat="1" applyFont="1" applyFill="1" applyBorder="1" applyAlignment="1">
      <alignment horizontal="center"/>
    </xf>
    <xf numFmtId="164" fontId="13" fillId="2" borderId="3" xfId="0" applyNumberFormat="1" applyFont="1" applyFill="1" applyBorder="1" applyAlignment="1">
      <alignment horizontal="center" wrapText="1"/>
    </xf>
    <xf numFmtId="164" fontId="13" fillId="2" borderId="4" xfId="0" applyNumberFormat="1" applyFont="1" applyFill="1" applyBorder="1" applyAlignment="1">
      <alignment horizontal="center" wrapText="1"/>
    </xf>
    <xf numFmtId="164" fontId="13" fillId="2" borderId="6" xfId="0" applyNumberFormat="1" applyFont="1" applyFill="1" applyBorder="1" applyAlignment="1">
      <alignment horizontal="center" wrapText="1"/>
    </xf>
    <xf numFmtId="0" fontId="5" fillId="0" borderId="0" xfId="0" applyFont="1" applyAlignment="1">
      <alignment horizontal="left" wrapText="1"/>
    </xf>
    <xf numFmtId="0" fontId="13" fillId="0" borderId="8" xfId="0" applyFont="1" applyBorder="1" applyAlignment="1">
      <alignment horizontal="center"/>
    </xf>
    <xf numFmtId="0" fontId="13" fillId="0" borderId="4" xfId="0" applyFont="1" applyBorder="1" applyAlignment="1">
      <alignment horizontal="center"/>
    </xf>
    <xf numFmtId="0" fontId="13" fillId="0" borderId="5" xfId="0" applyFont="1" applyBorder="1" applyAlignment="1">
      <alignment horizontal="center"/>
    </xf>
    <xf numFmtId="164" fontId="13" fillId="2" borderId="3" xfId="0" applyNumberFormat="1" applyFont="1" applyFill="1" applyBorder="1" applyAlignment="1">
      <alignment horizontal="center"/>
    </xf>
    <xf numFmtId="164" fontId="13" fillId="2" borderId="6" xfId="0" applyNumberFormat="1" applyFont="1" applyFill="1" applyBorder="1" applyAlignment="1">
      <alignment horizontal="center"/>
    </xf>
    <xf numFmtId="164" fontId="9" fillId="4" borderId="13" xfId="0" applyNumberFormat="1" applyFont="1" applyFill="1" applyBorder="1" applyAlignment="1">
      <alignment horizontal="center"/>
    </xf>
    <xf numFmtId="164" fontId="9" fillId="4" borderId="7" xfId="0" applyNumberFormat="1" applyFont="1" applyFill="1" applyBorder="1" applyAlignment="1">
      <alignment horizontal="center"/>
    </xf>
    <xf numFmtId="164" fontId="13" fillId="2" borderId="4" xfId="0" applyNumberFormat="1" applyFont="1" applyFill="1" applyBorder="1" applyAlignment="1">
      <alignment horizontal="center"/>
    </xf>
    <xf numFmtId="0" fontId="6" fillId="6" borderId="26" xfId="0" applyFont="1" applyFill="1" applyBorder="1" applyAlignment="1">
      <alignment horizontal="center"/>
    </xf>
    <xf numFmtId="0" fontId="6" fillId="6" borderId="25" xfId="0" applyFont="1" applyFill="1" applyBorder="1" applyAlignment="1">
      <alignment horizontal="center"/>
    </xf>
    <xf numFmtId="0" fontId="6" fillId="6" borderId="24" xfId="0" applyFont="1" applyFill="1" applyBorder="1" applyAlignment="1">
      <alignment horizontal="center"/>
    </xf>
    <xf numFmtId="0" fontId="13" fillId="0" borderId="23" xfId="0" applyFont="1" applyBorder="1" applyAlignment="1">
      <alignment horizontal="center"/>
    </xf>
    <xf numFmtId="0" fontId="13" fillId="0" borderId="16" xfId="0" applyFont="1" applyBorder="1" applyAlignment="1">
      <alignment horizontal="center"/>
    </xf>
    <xf numFmtId="0" fontId="13" fillId="0" borderId="22" xfId="0" applyFont="1" applyBorder="1" applyAlignment="1">
      <alignment horizontal="center"/>
    </xf>
    <xf numFmtId="0" fontId="6" fillId="5" borderId="26" xfId="0" applyFont="1" applyFill="1" applyBorder="1" applyAlignment="1">
      <alignment horizontal="center"/>
    </xf>
    <xf numFmtId="0" fontId="6" fillId="5" borderId="25" xfId="0" applyFont="1" applyFill="1" applyBorder="1" applyAlignment="1">
      <alignment horizontal="center"/>
    </xf>
    <xf numFmtId="0" fontId="6" fillId="5" borderId="24" xfId="0" applyFont="1" applyFill="1" applyBorder="1" applyAlignment="1">
      <alignment horizontal="center"/>
    </xf>
    <xf numFmtId="0" fontId="13" fillId="0" borderId="14" xfId="0" applyFont="1" applyBorder="1" applyAlignment="1">
      <alignment horizontal="center"/>
    </xf>
    <xf numFmtId="0" fontId="13" fillId="0" borderId="10" xfId="0" applyFont="1" applyBorder="1" applyAlignment="1">
      <alignment horizontal="center"/>
    </xf>
    <xf numFmtId="0" fontId="13" fillId="0" borderId="12" xfId="0" applyFont="1" applyBorder="1" applyAlignment="1">
      <alignment horizontal="center"/>
    </xf>
  </cellXfs>
  <cellStyles count="2">
    <cellStyle name="Normal" xfId="0" builtinId="0"/>
    <cellStyle name="Normal 2 5" xfId="1" xr:uid="{A4E7409C-84AD-4D03-BD68-0F965137899C}"/>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BCBEA-9902-4B0F-A705-48D2F119C9C1}">
  <dimension ref="A1:AH59"/>
  <sheetViews>
    <sheetView tabSelected="1" zoomScale="110" zoomScaleNormal="110" workbookViewId="0">
      <pane xSplit="1" ySplit="6" topLeftCell="B10" activePane="bottomRight" state="frozen"/>
      <selection pane="topRight" activeCell="B1" sqref="B1"/>
      <selection pane="bottomLeft" activeCell="A7" sqref="A7"/>
      <selection pane="bottomRight" activeCell="C29" sqref="C29"/>
    </sheetView>
  </sheetViews>
  <sheetFormatPr baseColWidth="10" defaultRowHeight="15" x14ac:dyDescent="0.25"/>
  <cols>
    <col min="1" max="1" width="35.140625" customWidth="1"/>
    <col min="2" max="2" width="11" customWidth="1"/>
    <col min="3" max="3" width="17.7109375" customWidth="1"/>
    <col min="5" max="5" width="16.28515625" customWidth="1"/>
    <col min="6" max="6" width="11" customWidth="1"/>
    <col min="7" max="7" width="11.140625" customWidth="1"/>
    <col min="8" max="8" width="16" customWidth="1"/>
    <col min="9" max="9" width="11.5703125" customWidth="1"/>
    <col min="10" max="10" width="16.42578125" customWidth="1"/>
    <col min="13" max="13" width="11.42578125" customWidth="1"/>
    <col min="15" max="15" width="16.85546875" customWidth="1"/>
    <col min="17" max="17" width="14.5703125" customWidth="1"/>
    <col min="18" max="18" width="3.28515625" customWidth="1"/>
    <col min="20" max="20" width="4.5703125" customWidth="1"/>
    <col min="25" max="25" width="3.85546875" customWidth="1"/>
    <col min="27" max="27" width="4.140625" customWidth="1"/>
    <col min="32" max="32" width="3.85546875" customWidth="1"/>
    <col min="34" max="34" width="3" customWidth="1"/>
  </cols>
  <sheetData>
    <row r="1" spans="1:34" x14ac:dyDescent="0.25">
      <c r="A1" s="2" t="s">
        <v>43</v>
      </c>
    </row>
    <row r="2" spans="1:34" ht="15.75" thickBot="1" x14ac:dyDescent="0.3"/>
    <row r="3" spans="1:34" ht="15.75" thickBot="1" x14ac:dyDescent="0.3">
      <c r="A3" s="2"/>
      <c r="B3" s="71" t="s">
        <v>42</v>
      </c>
      <c r="C3" s="72"/>
      <c r="D3" s="72"/>
      <c r="E3" s="72"/>
      <c r="F3" s="72"/>
      <c r="G3" s="72"/>
      <c r="H3" s="72"/>
      <c r="I3" s="72"/>
      <c r="J3" s="72"/>
      <c r="K3" s="73"/>
      <c r="L3" s="58"/>
      <c r="M3" s="57"/>
      <c r="N3" s="77" t="s">
        <v>41</v>
      </c>
      <c r="O3" s="78"/>
      <c r="P3" s="78"/>
      <c r="Q3" s="78"/>
      <c r="R3" s="78"/>
      <c r="S3" s="78"/>
      <c r="T3" s="78"/>
      <c r="U3" s="78"/>
      <c r="V3" s="78"/>
      <c r="W3" s="78"/>
      <c r="X3" s="78"/>
      <c r="Y3" s="78"/>
      <c r="Z3" s="78"/>
      <c r="AA3" s="78"/>
      <c r="AB3" s="78"/>
      <c r="AC3" s="78"/>
      <c r="AD3" s="78"/>
      <c r="AE3" s="78"/>
      <c r="AF3" s="78"/>
      <c r="AG3" s="78"/>
      <c r="AH3" s="79"/>
    </row>
    <row r="4" spans="1:34" x14ac:dyDescent="0.25">
      <c r="A4" s="3"/>
      <c r="B4" s="74">
        <v>1996</v>
      </c>
      <c r="C4" s="75"/>
      <c r="D4" s="75"/>
      <c r="E4" s="75"/>
      <c r="F4" s="76"/>
      <c r="G4" s="74">
        <v>2001</v>
      </c>
      <c r="H4" s="75"/>
      <c r="I4" s="75"/>
      <c r="J4" s="75"/>
      <c r="K4" s="76"/>
      <c r="L4" s="40"/>
      <c r="M4" s="39"/>
      <c r="N4" s="80">
        <v>2006</v>
      </c>
      <c r="O4" s="81"/>
      <c r="P4" s="81"/>
      <c r="Q4" s="81"/>
      <c r="R4" s="81"/>
      <c r="S4" s="81"/>
      <c r="T4" s="82"/>
      <c r="U4" s="80">
        <v>2016</v>
      </c>
      <c r="V4" s="81"/>
      <c r="W4" s="81"/>
      <c r="X4" s="81"/>
      <c r="Y4" s="81"/>
      <c r="Z4" s="81"/>
      <c r="AA4" s="82"/>
      <c r="AB4" s="80">
        <v>2021</v>
      </c>
      <c r="AC4" s="81"/>
      <c r="AD4" s="81"/>
      <c r="AE4" s="81"/>
      <c r="AF4" s="81"/>
      <c r="AG4" s="81"/>
      <c r="AH4" s="81"/>
    </row>
    <row r="5" spans="1:34" ht="60" x14ac:dyDescent="0.25">
      <c r="A5" s="4"/>
      <c r="B5" s="56" t="s">
        <v>5</v>
      </c>
      <c r="C5" s="54" t="s">
        <v>1</v>
      </c>
      <c r="D5" s="53" t="s">
        <v>2</v>
      </c>
      <c r="E5" s="52" t="s">
        <v>1</v>
      </c>
      <c r="F5" s="51" t="s">
        <v>2</v>
      </c>
      <c r="G5" s="54" t="s">
        <v>0</v>
      </c>
      <c r="H5" s="54" t="s">
        <v>1</v>
      </c>
      <c r="I5" s="54" t="s">
        <v>2</v>
      </c>
      <c r="J5" s="52" t="s">
        <v>1</v>
      </c>
      <c r="K5" s="51" t="s">
        <v>2</v>
      </c>
      <c r="L5" s="40"/>
      <c r="M5" s="39"/>
      <c r="N5" s="54" t="s">
        <v>7</v>
      </c>
      <c r="O5" s="54" t="s">
        <v>8</v>
      </c>
      <c r="P5" s="53" t="s">
        <v>2</v>
      </c>
      <c r="Q5" s="59" t="s">
        <v>8</v>
      </c>
      <c r="R5" s="60"/>
      <c r="S5" s="60" t="s">
        <v>2</v>
      </c>
      <c r="T5" s="61"/>
      <c r="U5" s="54" t="s">
        <v>7</v>
      </c>
      <c r="V5" s="54" t="s">
        <v>8</v>
      </c>
      <c r="W5" s="54" t="s">
        <v>2</v>
      </c>
      <c r="X5" s="59" t="s">
        <v>8</v>
      </c>
      <c r="Y5" s="60"/>
      <c r="Z5" s="60" t="s">
        <v>2</v>
      </c>
      <c r="AA5" s="61"/>
      <c r="AB5" s="55" t="s">
        <v>7</v>
      </c>
      <c r="AC5" s="54" t="s">
        <v>8</v>
      </c>
      <c r="AD5" s="53" t="s">
        <v>2</v>
      </c>
      <c r="AE5" s="59" t="s">
        <v>8</v>
      </c>
      <c r="AF5" s="60"/>
      <c r="AG5" s="60" t="s">
        <v>2</v>
      </c>
      <c r="AH5" s="61"/>
    </row>
    <row r="6" spans="1:34" x14ac:dyDescent="0.25">
      <c r="A6" s="5"/>
      <c r="B6" s="63" t="s">
        <v>3</v>
      </c>
      <c r="C6" s="64"/>
      <c r="D6" s="65"/>
      <c r="E6" s="66" t="s">
        <v>4</v>
      </c>
      <c r="F6" s="67"/>
      <c r="G6" s="63" t="s">
        <v>3</v>
      </c>
      <c r="H6" s="64"/>
      <c r="I6" s="65"/>
      <c r="J6" s="66" t="s">
        <v>4</v>
      </c>
      <c r="K6" s="67"/>
      <c r="L6" s="40"/>
      <c r="M6" s="39"/>
      <c r="N6" s="64" t="s">
        <v>3</v>
      </c>
      <c r="O6" s="64"/>
      <c r="P6" s="65"/>
      <c r="Q6" s="66" t="s">
        <v>4</v>
      </c>
      <c r="R6" s="70"/>
      <c r="S6" s="70"/>
      <c r="T6" s="67"/>
      <c r="U6" s="63" t="s">
        <v>3</v>
      </c>
      <c r="V6" s="64"/>
      <c r="W6" s="65"/>
      <c r="X6" s="66" t="s">
        <v>4</v>
      </c>
      <c r="Y6" s="70"/>
      <c r="Z6" s="70"/>
      <c r="AA6" s="67"/>
      <c r="AB6" s="63" t="s">
        <v>3</v>
      </c>
      <c r="AC6" s="64"/>
      <c r="AD6" s="65"/>
      <c r="AE6" s="66" t="s">
        <v>4</v>
      </c>
      <c r="AF6" s="70"/>
      <c r="AG6" s="70"/>
      <c r="AH6" s="67"/>
    </row>
    <row r="7" spans="1:34" x14ac:dyDescent="0.25">
      <c r="A7" s="50" t="s">
        <v>9</v>
      </c>
      <c r="B7" s="49">
        <v>553555</v>
      </c>
      <c r="C7" s="46">
        <v>429660</v>
      </c>
      <c r="D7" s="45">
        <v>123890</v>
      </c>
      <c r="E7" s="48">
        <f t="shared" ref="E7:E24" si="0">C7/B7*100</f>
        <v>77.618303510942908</v>
      </c>
      <c r="F7" s="41">
        <f t="shared" ref="F7:F24" si="1">D7/B7*100</f>
        <v>22.380793236444436</v>
      </c>
      <c r="G7" s="46">
        <v>462430</v>
      </c>
      <c r="H7" s="46">
        <v>365495</v>
      </c>
      <c r="I7" s="46">
        <v>96935</v>
      </c>
      <c r="J7" s="48">
        <f t="shared" ref="J7:J24" si="2">H7/G7*100</f>
        <v>79.037908440196361</v>
      </c>
      <c r="K7" s="41">
        <f t="shared" ref="K7:K24" si="3">I7/G7*100</f>
        <v>20.962091559803646</v>
      </c>
      <c r="L7" s="40"/>
      <c r="M7" s="39"/>
      <c r="N7" s="46">
        <v>448605</v>
      </c>
      <c r="O7" s="46">
        <v>361955</v>
      </c>
      <c r="P7" s="45">
        <v>86650</v>
      </c>
      <c r="Q7" s="44">
        <f t="shared" ref="Q7:Q24" si="4">O7/N7*100</f>
        <v>80.68456660090726</v>
      </c>
      <c r="R7" s="43"/>
      <c r="S7" s="42">
        <f t="shared" ref="S7:S24" si="5">P7/N7*100</f>
        <v>19.315433399092743</v>
      </c>
      <c r="T7" s="41"/>
      <c r="U7" s="46">
        <v>535660</v>
      </c>
      <c r="V7" s="46">
        <v>439530</v>
      </c>
      <c r="W7" s="46">
        <v>96130</v>
      </c>
      <c r="X7" s="44">
        <f t="shared" ref="X7:X24" si="6">V7/U7*100</f>
        <v>82.053914796699402</v>
      </c>
      <c r="Y7" s="43"/>
      <c r="Z7" s="42">
        <f t="shared" ref="Z7:Z24" si="7">W7/U7*100</f>
        <v>17.946085203300601</v>
      </c>
      <c r="AA7" s="41"/>
      <c r="AB7" s="47">
        <v>511750</v>
      </c>
      <c r="AC7" s="46">
        <v>420335</v>
      </c>
      <c r="AD7" s="45">
        <v>91415</v>
      </c>
      <c r="AE7" s="44">
        <f t="shared" ref="AE7:AE24" si="8">AC7/AB7*100</f>
        <v>82.136785539814355</v>
      </c>
      <c r="AF7" s="43"/>
      <c r="AG7" s="42">
        <f t="shared" ref="AG7:AG24" si="9">AD7/AB7*100</f>
        <v>17.863214460185635</v>
      </c>
      <c r="AH7" s="41"/>
    </row>
    <row r="8" spans="1:34" x14ac:dyDescent="0.25">
      <c r="A8" t="s">
        <v>10</v>
      </c>
      <c r="B8" s="38">
        <v>13810</v>
      </c>
      <c r="C8" s="19">
        <v>5655</v>
      </c>
      <c r="D8" s="35">
        <v>8160</v>
      </c>
      <c r="E8" s="37">
        <f t="shared" si="0"/>
        <v>40.948587979724834</v>
      </c>
      <c r="F8" s="31">
        <f t="shared" si="1"/>
        <v>59.087617668356259</v>
      </c>
      <c r="G8" s="19">
        <v>10965</v>
      </c>
      <c r="H8" s="19">
        <v>4480</v>
      </c>
      <c r="I8" s="19">
        <v>6485</v>
      </c>
      <c r="J8" s="37">
        <f t="shared" si="2"/>
        <v>40.857273141814865</v>
      </c>
      <c r="K8" s="31">
        <f t="shared" si="3"/>
        <v>59.142726858185135</v>
      </c>
      <c r="L8" s="40"/>
      <c r="M8" s="39"/>
      <c r="N8" s="19">
        <v>10595</v>
      </c>
      <c r="O8" s="19">
        <v>4595</v>
      </c>
      <c r="P8" s="35">
        <v>5995</v>
      </c>
      <c r="Q8" s="34">
        <f t="shared" si="4"/>
        <v>43.369513921661159</v>
      </c>
      <c r="R8" s="33"/>
      <c r="S8" s="32">
        <f t="shared" si="5"/>
        <v>56.583294006606891</v>
      </c>
      <c r="T8" s="31"/>
      <c r="U8" s="19">
        <v>11190</v>
      </c>
      <c r="V8" s="19">
        <v>5890</v>
      </c>
      <c r="W8" s="19">
        <v>5295</v>
      </c>
      <c r="X8" s="34">
        <f t="shared" si="6"/>
        <v>52.63628239499554</v>
      </c>
      <c r="Y8" s="33"/>
      <c r="Z8" s="32">
        <f t="shared" si="7"/>
        <v>47.319034852546913</v>
      </c>
      <c r="AA8" s="31"/>
      <c r="AB8" s="36">
        <v>10000</v>
      </c>
      <c r="AC8" s="19">
        <v>5195</v>
      </c>
      <c r="AD8" s="35">
        <v>4805</v>
      </c>
      <c r="AE8" s="34">
        <f t="shared" si="8"/>
        <v>51.949999999999996</v>
      </c>
      <c r="AF8" s="33"/>
      <c r="AG8" s="32">
        <f t="shared" si="9"/>
        <v>48.05</v>
      </c>
      <c r="AH8" s="31"/>
    </row>
    <row r="9" spans="1:34" x14ac:dyDescent="0.25">
      <c r="A9" t="s">
        <v>11</v>
      </c>
      <c r="B9" s="38">
        <v>21015</v>
      </c>
      <c r="C9" s="19">
        <v>14780</v>
      </c>
      <c r="D9" s="35">
        <v>6235</v>
      </c>
      <c r="E9" s="37">
        <f t="shared" si="0"/>
        <v>70.330716155127291</v>
      </c>
      <c r="F9" s="31">
        <f t="shared" si="1"/>
        <v>29.669283844872712</v>
      </c>
      <c r="G9" s="19">
        <v>16255</v>
      </c>
      <c r="H9" s="19">
        <v>11475</v>
      </c>
      <c r="I9" s="19">
        <v>4780</v>
      </c>
      <c r="J9" s="37">
        <f t="shared" si="2"/>
        <v>70.593663488157489</v>
      </c>
      <c r="K9" s="31">
        <f t="shared" si="3"/>
        <v>29.406336511842511</v>
      </c>
      <c r="L9" s="40"/>
      <c r="M9" s="39"/>
      <c r="N9" s="19">
        <v>14945</v>
      </c>
      <c r="O9" s="19">
        <v>10590</v>
      </c>
      <c r="P9" s="35">
        <v>4355</v>
      </c>
      <c r="Q9" s="34">
        <f t="shared" si="4"/>
        <v>70.859819337571096</v>
      </c>
      <c r="R9" s="33"/>
      <c r="S9" s="32">
        <f t="shared" si="5"/>
        <v>29.140180662428904</v>
      </c>
      <c r="T9" s="31"/>
      <c r="U9" s="19">
        <v>16995</v>
      </c>
      <c r="V9" s="19">
        <v>12795</v>
      </c>
      <c r="W9" s="19">
        <v>4195</v>
      </c>
      <c r="X9" s="34">
        <f t="shared" si="6"/>
        <v>75.286849073256846</v>
      </c>
      <c r="Y9" s="33"/>
      <c r="Z9" s="32">
        <f t="shared" si="7"/>
        <v>24.683730508973227</v>
      </c>
      <c r="AA9" s="31"/>
      <c r="AB9" s="36">
        <v>15350</v>
      </c>
      <c r="AC9" s="19">
        <v>11630</v>
      </c>
      <c r="AD9" s="35">
        <v>3715</v>
      </c>
      <c r="AE9" s="34">
        <f t="shared" si="8"/>
        <v>75.765472312703579</v>
      </c>
      <c r="AF9" s="33"/>
      <c r="AG9" s="32">
        <f t="shared" si="9"/>
        <v>24.201954397394136</v>
      </c>
      <c r="AH9" s="31"/>
    </row>
    <row r="10" spans="1:34" x14ac:dyDescent="0.25">
      <c r="A10" t="s">
        <v>12</v>
      </c>
      <c r="B10" s="38">
        <v>42785</v>
      </c>
      <c r="C10" s="19">
        <v>37140</v>
      </c>
      <c r="D10" s="35">
        <v>5650</v>
      </c>
      <c r="E10" s="37">
        <f t="shared" si="0"/>
        <v>86.806123641463131</v>
      </c>
      <c r="F10" s="31">
        <f t="shared" si="1"/>
        <v>13.205562697206966</v>
      </c>
      <c r="G10" s="19">
        <v>35255</v>
      </c>
      <c r="H10" s="19">
        <v>30905</v>
      </c>
      <c r="I10" s="19">
        <v>4350</v>
      </c>
      <c r="J10" s="37">
        <f t="shared" si="2"/>
        <v>87.661324634803577</v>
      </c>
      <c r="K10" s="31">
        <f t="shared" si="3"/>
        <v>12.338675365196426</v>
      </c>
      <c r="L10" s="40"/>
      <c r="M10" s="39"/>
      <c r="N10" s="19">
        <v>33710</v>
      </c>
      <c r="O10" s="19">
        <v>29560</v>
      </c>
      <c r="P10" s="35">
        <v>4145</v>
      </c>
      <c r="Q10" s="34">
        <f t="shared" si="4"/>
        <v>87.689113022841894</v>
      </c>
      <c r="R10" s="33"/>
      <c r="S10" s="32">
        <f t="shared" si="5"/>
        <v>12.296054583209729</v>
      </c>
      <c r="T10" s="31"/>
      <c r="U10" s="19">
        <v>46480</v>
      </c>
      <c r="V10" s="19">
        <v>40800</v>
      </c>
      <c r="W10" s="19">
        <v>5685</v>
      </c>
      <c r="X10" s="34">
        <f t="shared" si="6"/>
        <v>87.779690189328747</v>
      </c>
      <c r="Y10" s="33"/>
      <c r="Z10" s="32">
        <f t="shared" si="7"/>
        <v>12.23106712564544</v>
      </c>
      <c r="AA10" s="31"/>
      <c r="AB10" s="36">
        <v>44050</v>
      </c>
      <c r="AC10" s="19">
        <v>38585</v>
      </c>
      <c r="AD10" s="35">
        <v>5470</v>
      </c>
      <c r="AE10" s="34">
        <f t="shared" si="8"/>
        <v>87.593643586833153</v>
      </c>
      <c r="AF10" s="33"/>
      <c r="AG10" s="32">
        <f t="shared" si="9"/>
        <v>12.417707150964812</v>
      </c>
      <c r="AH10" s="31"/>
    </row>
    <row r="11" spans="1:34" x14ac:dyDescent="0.25">
      <c r="A11" t="s">
        <v>13</v>
      </c>
      <c r="B11" s="38">
        <v>17700</v>
      </c>
      <c r="C11" s="19">
        <v>13450</v>
      </c>
      <c r="D11" s="35">
        <v>4250</v>
      </c>
      <c r="E11" s="37">
        <f t="shared" si="0"/>
        <v>75.988700564971751</v>
      </c>
      <c r="F11" s="31">
        <f t="shared" si="1"/>
        <v>24.011299435028249</v>
      </c>
      <c r="G11" s="19">
        <v>13370</v>
      </c>
      <c r="H11" s="19">
        <v>10175</v>
      </c>
      <c r="I11" s="19">
        <v>3195</v>
      </c>
      <c r="J11" s="37">
        <f t="shared" si="2"/>
        <v>76.10321615557217</v>
      </c>
      <c r="K11" s="31">
        <f t="shared" si="3"/>
        <v>23.896783844427823</v>
      </c>
      <c r="L11" s="40"/>
      <c r="M11" s="39"/>
      <c r="N11" s="19">
        <v>12465</v>
      </c>
      <c r="O11" s="19">
        <v>9765</v>
      </c>
      <c r="P11" s="35">
        <v>2700</v>
      </c>
      <c r="Q11" s="34">
        <f t="shared" si="4"/>
        <v>78.33935018050542</v>
      </c>
      <c r="R11" s="33"/>
      <c r="S11" s="32">
        <f t="shared" si="5"/>
        <v>21.660649819494584</v>
      </c>
      <c r="T11" s="31"/>
      <c r="U11" s="19">
        <v>14495</v>
      </c>
      <c r="V11" s="19">
        <v>10600</v>
      </c>
      <c r="W11" s="19">
        <v>3895</v>
      </c>
      <c r="X11" s="34">
        <f t="shared" si="6"/>
        <v>73.128665056916176</v>
      </c>
      <c r="Y11" s="33"/>
      <c r="Z11" s="32">
        <f t="shared" si="7"/>
        <v>26.871334943083824</v>
      </c>
      <c r="AA11" s="31"/>
      <c r="AB11" s="36">
        <v>14345</v>
      </c>
      <c r="AC11" s="19">
        <v>10160</v>
      </c>
      <c r="AD11" s="35">
        <v>4185</v>
      </c>
      <c r="AE11" s="34">
        <f t="shared" si="8"/>
        <v>70.826071802021602</v>
      </c>
      <c r="AF11" s="33"/>
      <c r="AG11" s="32">
        <f t="shared" si="9"/>
        <v>29.173928197978388</v>
      </c>
      <c r="AH11" s="31"/>
    </row>
    <row r="12" spans="1:34" ht="17.25" x14ac:dyDescent="0.25">
      <c r="A12" t="s">
        <v>14</v>
      </c>
      <c r="B12" s="38">
        <v>20705</v>
      </c>
      <c r="C12" s="19">
        <v>12565</v>
      </c>
      <c r="D12" s="35">
        <v>8140</v>
      </c>
      <c r="E12" s="37">
        <f t="shared" si="0"/>
        <v>60.685824680028979</v>
      </c>
      <c r="F12" s="31">
        <f t="shared" si="1"/>
        <v>39.314175319971021</v>
      </c>
      <c r="G12" s="19">
        <v>18185</v>
      </c>
      <c r="H12" s="19">
        <v>11560</v>
      </c>
      <c r="I12" s="19">
        <v>6625</v>
      </c>
      <c r="J12" s="37">
        <f t="shared" si="2"/>
        <v>63.56887544679681</v>
      </c>
      <c r="K12" s="31">
        <f t="shared" si="3"/>
        <v>36.43112455320319</v>
      </c>
      <c r="L12" s="68" t="s">
        <v>39</v>
      </c>
      <c r="M12" s="69"/>
      <c r="N12" s="19">
        <v>25670</v>
      </c>
      <c r="O12" s="19">
        <v>16055</v>
      </c>
      <c r="P12" s="35">
        <v>9620</v>
      </c>
      <c r="Q12" s="34">
        <f t="shared" si="4"/>
        <v>62.54382547721076</v>
      </c>
      <c r="R12" s="33"/>
      <c r="S12" s="32">
        <f t="shared" si="5"/>
        <v>37.475652512660695</v>
      </c>
      <c r="T12" s="31"/>
      <c r="U12" s="19">
        <v>29180</v>
      </c>
      <c r="V12" s="19">
        <v>19930</v>
      </c>
      <c r="W12" s="19">
        <v>9250</v>
      </c>
      <c r="X12" s="34">
        <f t="shared" si="6"/>
        <v>68.300205620287869</v>
      </c>
      <c r="Y12" s="33"/>
      <c r="Z12" s="32">
        <f t="shared" si="7"/>
        <v>31.699794379712131</v>
      </c>
      <c r="AA12" s="31"/>
      <c r="AB12" s="36">
        <v>28295</v>
      </c>
      <c r="AC12" s="19">
        <v>18945</v>
      </c>
      <c r="AD12" s="35">
        <v>9360</v>
      </c>
      <c r="AE12" s="34">
        <f t="shared" si="8"/>
        <v>66.955292454497268</v>
      </c>
      <c r="AF12" s="33"/>
      <c r="AG12" s="32">
        <f t="shared" si="9"/>
        <v>33.080049478706485</v>
      </c>
      <c r="AH12" s="31"/>
    </row>
    <row r="13" spans="1:34" x14ac:dyDescent="0.25">
      <c r="A13" t="s">
        <v>15</v>
      </c>
      <c r="B13" s="38">
        <v>127265</v>
      </c>
      <c r="C13" s="19">
        <v>127265</v>
      </c>
      <c r="D13" s="35">
        <v>0</v>
      </c>
      <c r="E13" s="37">
        <f t="shared" si="0"/>
        <v>100</v>
      </c>
      <c r="F13" s="31">
        <f t="shared" si="1"/>
        <v>0</v>
      </c>
      <c r="G13" s="19">
        <v>116465</v>
      </c>
      <c r="H13" s="19">
        <v>116460</v>
      </c>
      <c r="I13" s="19">
        <v>0</v>
      </c>
      <c r="J13" s="37">
        <f t="shared" si="2"/>
        <v>99.995706864723317</v>
      </c>
      <c r="K13" s="31">
        <f t="shared" si="3"/>
        <v>0</v>
      </c>
      <c r="L13" s="40"/>
      <c r="M13" s="39"/>
      <c r="N13" s="19">
        <v>111815</v>
      </c>
      <c r="O13" s="19">
        <v>111815</v>
      </c>
      <c r="P13" s="35">
        <v>0</v>
      </c>
      <c r="Q13" s="34">
        <f t="shared" si="4"/>
        <v>100</v>
      </c>
      <c r="R13" s="33"/>
      <c r="S13" s="32">
        <f t="shared" si="5"/>
        <v>0</v>
      </c>
      <c r="T13" s="31"/>
      <c r="U13" s="19">
        <v>130325</v>
      </c>
      <c r="V13" s="19">
        <v>130325</v>
      </c>
      <c r="W13" s="19">
        <v>0</v>
      </c>
      <c r="X13" s="34">
        <f t="shared" si="6"/>
        <v>100</v>
      </c>
      <c r="Y13" s="33"/>
      <c r="Z13" s="32">
        <f t="shared" si="7"/>
        <v>0</v>
      </c>
      <c r="AA13" s="31"/>
      <c r="AB13" s="36">
        <v>120200</v>
      </c>
      <c r="AC13" s="19">
        <v>120200</v>
      </c>
      <c r="AD13" s="35">
        <v>0</v>
      </c>
      <c r="AE13" s="34">
        <f t="shared" si="8"/>
        <v>100</v>
      </c>
      <c r="AF13" s="33"/>
      <c r="AG13" s="32">
        <f t="shared" si="9"/>
        <v>0</v>
      </c>
      <c r="AH13" s="31"/>
    </row>
    <row r="14" spans="1:34" x14ac:dyDescent="0.25">
      <c r="A14" t="s">
        <v>16</v>
      </c>
      <c r="B14" s="38">
        <v>26920</v>
      </c>
      <c r="C14" s="19">
        <v>22535</v>
      </c>
      <c r="D14" s="35">
        <v>4385</v>
      </c>
      <c r="E14" s="37">
        <f t="shared" si="0"/>
        <v>83.710995542347703</v>
      </c>
      <c r="F14" s="31">
        <f t="shared" si="1"/>
        <v>16.289004457652304</v>
      </c>
      <c r="G14" s="19">
        <v>21380</v>
      </c>
      <c r="H14" s="19">
        <v>18205</v>
      </c>
      <c r="I14" s="19">
        <v>3180</v>
      </c>
      <c r="J14" s="37">
        <f t="shared" si="2"/>
        <v>85.149672591206738</v>
      </c>
      <c r="K14" s="31">
        <f t="shared" si="3"/>
        <v>14.873713751169317</v>
      </c>
      <c r="L14" s="40"/>
      <c r="M14" s="39"/>
      <c r="N14" s="19">
        <v>21670</v>
      </c>
      <c r="O14" s="19">
        <v>18810</v>
      </c>
      <c r="P14" s="35">
        <v>2860</v>
      </c>
      <c r="Q14" s="34">
        <f t="shared" si="4"/>
        <v>86.802030456852791</v>
      </c>
      <c r="R14" s="33"/>
      <c r="S14" s="32">
        <f t="shared" si="5"/>
        <v>13.197969543147209</v>
      </c>
      <c r="T14" s="31"/>
      <c r="U14" s="19">
        <v>27210</v>
      </c>
      <c r="V14" s="19">
        <v>24550</v>
      </c>
      <c r="W14" s="19">
        <v>2660</v>
      </c>
      <c r="X14" s="34">
        <f t="shared" si="6"/>
        <v>90.224182285924286</v>
      </c>
      <c r="Y14" s="33"/>
      <c r="Z14" s="32">
        <f t="shared" si="7"/>
        <v>9.775817714075707</v>
      </c>
      <c r="AA14" s="31"/>
      <c r="AB14" s="36">
        <v>25870</v>
      </c>
      <c r="AC14" s="19">
        <v>23295</v>
      </c>
      <c r="AD14" s="35">
        <v>2575</v>
      </c>
      <c r="AE14" s="34">
        <f t="shared" si="8"/>
        <v>90.046385775028995</v>
      </c>
      <c r="AF14" s="33"/>
      <c r="AG14" s="32">
        <f t="shared" si="9"/>
        <v>9.9536142249710089</v>
      </c>
      <c r="AH14" s="31"/>
    </row>
    <row r="15" spans="1:34" x14ac:dyDescent="0.25">
      <c r="A15" t="s">
        <v>17</v>
      </c>
      <c r="B15" s="38">
        <v>13100</v>
      </c>
      <c r="C15" s="19">
        <v>6035</v>
      </c>
      <c r="D15" s="35">
        <v>7060</v>
      </c>
      <c r="E15" s="37">
        <f t="shared" si="0"/>
        <v>46.068702290076338</v>
      </c>
      <c r="F15" s="31">
        <f t="shared" si="1"/>
        <v>53.893129770992367</v>
      </c>
      <c r="G15" s="19">
        <v>10300</v>
      </c>
      <c r="H15" s="19">
        <v>6410</v>
      </c>
      <c r="I15" s="19">
        <v>3890</v>
      </c>
      <c r="J15" s="37">
        <f t="shared" si="2"/>
        <v>62.23300970873786</v>
      </c>
      <c r="K15" s="31">
        <f t="shared" si="3"/>
        <v>37.76699029126214</v>
      </c>
      <c r="L15" s="40"/>
      <c r="M15" s="39"/>
      <c r="N15" s="19">
        <v>8780</v>
      </c>
      <c r="O15" s="19">
        <v>5415</v>
      </c>
      <c r="P15" s="35">
        <v>3365</v>
      </c>
      <c r="Q15" s="34">
        <f t="shared" si="4"/>
        <v>61.674259681093389</v>
      </c>
      <c r="R15" s="33"/>
      <c r="S15" s="32">
        <f t="shared" si="5"/>
        <v>38.325740318906604</v>
      </c>
      <c r="T15" s="31"/>
      <c r="U15" s="19">
        <v>9810</v>
      </c>
      <c r="V15" s="19">
        <v>5215</v>
      </c>
      <c r="W15" s="19">
        <v>4590</v>
      </c>
      <c r="X15" s="34">
        <f t="shared" si="6"/>
        <v>53.160040774719675</v>
      </c>
      <c r="Y15" s="33"/>
      <c r="Z15" s="32">
        <f t="shared" si="7"/>
        <v>46.788990825688074</v>
      </c>
      <c r="AA15" s="31"/>
      <c r="AB15" s="36">
        <v>9500</v>
      </c>
      <c r="AC15" s="19">
        <v>6360</v>
      </c>
      <c r="AD15" s="35">
        <v>3140</v>
      </c>
      <c r="AE15" s="34">
        <f t="shared" si="8"/>
        <v>66.94736842105263</v>
      </c>
      <c r="AF15" s="33"/>
      <c r="AG15" s="32">
        <f t="shared" si="9"/>
        <v>33.05263157894737</v>
      </c>
      <c r="AH15" s="31"/>
    </row>
    <row r="16" spans="1:34" x14ac:dyDescent="0.25">
      <c r="A16" t="s">
        <v>18</v>
      </c>
      <c r="B16" s="38">
        <v>8525</v>
      </c>
      <c r="C16" s="19">
        <v>4805</v>
      </c>
      <c r="D16" s="35">
        <v>3725</v>
      </c>
      <c r="E16" s="37">
        <f t="shared" si="0"/>
        <v>56.36363636363636</v>
      </c>
      <c r="F16" s="31">
        <f t="shared" si="1"/>
        <v>43.695014662756599</v>
      </c>
      <c r="G16" s="19">
        <v>6830</v>
      </c>
      <c r="H16" s="19">
        <v>3815</v>
      </c>
      <c r="I16" s="19">
        <v>3020</v>
      </c>
      <c r="J16" s="37">
        <f t="shared" si="2"/>
        <v>55.856515373352856</v>
      </c>
      <c r="K16" s="31">
        <f t="shared" si="3"/>
        <v>44.216691068814058</v>
      </c>
      <c r="L16" s="40"/>
      <c r="M16" s="39"/>
      <c r="N16" s="19">
        <v>6100</v>
      </c>
      <c r="O16" s="19">
        <v>3500</v>
      </c>
      <c r="P16" s="35">
        <v>2595</v>
      </c>
      <c r="Q16" s="34">
        <f t="shared" si="4"/>
        <v>57.377049180327866</v>
      </c>
      <c r="R16" s="33"/>
      <c r="S16" s="32">
        <f t="shared" si="5"/>
        <v>42.540983606557376</v>
      </c>
      <c r="T16" s="31"/>
      <c r="U16" s="19">
        <v>5940</v>
      </c>
      <c r="V16" s="19">
        <v>3635</v>
      </c>
      <c r="W16" s="19">
        <v>2305</v>
      </c>
      <c r="X16" s="34">
        <f t="shared" si="6"/>
        <v>61.195286195286194</v>
      </c>
      <c r="Y16" s="33"/>
      <c r="Z16" s="32">
        <f t="shared" si="7"/>
        <v>38.804713804713806</v>
      </c>
      <c r="AA16" s="31"/>
      <c r="AB16" s="36">
        <v>5085</v>
      </c>
      <c r="AC16" s="19">
        <v>3015</v>
      </c>
      <c r="AD16" s="35">
        <v>2070</v>
      </c>
      <c r="AE16" s="34">
        <f t="shared" si="8"/>
        <v>59.292035398230091</v>
      </c>
      <c r="AF16" s="33"/>
      <c r="AG16" s="32">
        <f t="shared" si="9"/>
        <v>40.707964601769916</v>
      </c>
      <c r="AH16" s="31"/>
    </row>
    <row r="17" spans="1:34" x14ac:dyDescent="0.25">
      <c r="A17" t="s">
        <v>19</v>
      </c>
      <c r="B17" s="38">
        <v>5070</v>
      </c>
      <c r="C17" s="19">
        <v>0</v>
      </c>
      <c r="D17" s="35">
        <v>5070</v>
      </c>
      <c r="E17" s="37">
        <f t="shared" si="0"/>
        <v>0</v>
      </c>
      <c r="F17" s="31">
        <f t="shared" si="1"/>
        <v>100</v>
      </c>
      <c r="G17" s="19">
        <v>4625</v>
      </c>
      <c r="H17" s="19">
        <v>0</v>
      </c>
      <c r="I17" s="19">
        <v>4630</v>
      </c>
      <c r="J17" s="37">
        <f t="shared" si="2"/>
        <v>0</v>
      </c>
      <c r="K17" s="31">
        <f t="shared" si="3"/>
        <v>100.10810810810811</v>
      </c>
      <c r="L17" s="40"/>
      <c r="M17" s="39"/>
      <c r="N17" s="19">
        <v>4710</v>
      </c>
      <c r="O17" s="19">
        <v>0</v>
      </c>
      <c r="P17" s="35">
        <v>4710</v>
      </c>
      <c r="Q17" s="34">
        <f t="shared" si="4"/>
        <v>0</v>
      </c>
      <c r="R17" s="33"/>
      <c r="S17" s="32">
        <f t="shared" si="5"/>
        <v>100</v>
      </c>
      <c r="T17" s="31"/>
      <c r="U17" s="19">
        <v>4875</v>
      </c>
      <c r="V17" s="19">
        <v>0</v>
      </c>
      <c r="W17" s="19">
        <v>4875</v>
      </c>
      <c r="X17" s="34">
        <f t="shared" si="6"/>
        <v>0</v>
      </c>
      <c r="Y17" s="33"/>
      <c r="Z17" s="32">
        <f t="shared" si="7"/>
        <v>100</v>
      </c>
      <c r="AA17" s="31"/>
      <c r="AB17" s="36">
        <v>5025</v>
      </c>
      <c r="AC17" s="19">
        <v>0</v>
      </c>
      <c r="AD17" s="35">
        <v>5025</v>
      </c>
      <c r="AE17" s="34">
        <f t="shared" si="8"/>
        <v>0</v>
      </c>
      <c r="AF17" s="33"/>
      <c r="AG17" s="32">
        <f t="shared" si="9"/>
        <v>100</v>
      </c>
      <c r="AH17" s="31"/>
    </row>
    <row r="18" spans="1:34" x14ac:dyDescent="0.25">
      <c r="A18" t="s">
        <v>20</v>
      </c>
      <c r="B18" s="38">
        <v>7180</v>
      </c>
      <c r="C18" s="19">
        <v>335</v>
      </c>
      <c r="D18" s="35">
        <v>6850</v>
      </c>
      <c r="E18" s="37">
        <f t="shared" si="0"/>
        <v>4.6657381615598892</v>
      </c>
      <c r="F18" s="31">
        <f t="shared" si="1"/>
        <v>95.403899721448468</v>
      </c>
      <c r="G18" s="19">
        <v>5085</v>
      </c>
      <c r="H18" s="19">
        <v>245</v>
      </c>
      <c r="I18" s="19">
        <v>4840</v>
      </c>
      <c r="J18" s="37">
        <f t="shared" si="2"/>
        <v>4.8180924287118971</v>
      </c>
      <c r="K18" s="31">
        <f t="shared" si="3"/>
        <v>95.181907571288107</v>
      </c>
      <c r="L18" s="40"/>
      <c r="M18" s="39"/>
      <c r="N18" s="19">
        <v>4165</v>
      </c>
      <c r="O18" s="19">
        <v>195</v>
      </c>
      <c r="P18" s="35">
        <v>3965</v>
      </c>
      <c r="Q18" s="34">
        <f t="shared" si="4"/>
        <v>4.6818727490996404</v>
      </c>
      <c r="R18" s="33" t="s">
        <v>40</v>
      </c>
      <c r="S18" s="32">
        <f t="shared" si="5"/>
        <v>95.198079231692674</v>
      </c>
      <c r="T18" s="31"/>
      <c r="U18" s="19">
        <v>4365</v>
      </c>
      <c r="V18" s="19">
        <v>190</v>
      </c>
      <c r="W18" s="19">
        <v>4170</v>
      </c>
      <c r="X18" s="34">
        <f t="shared" si="6"/>
        <v>4.3528064146620844</v>
      </c>
      <c r="Y18" s="33"/>
      <c r="Z18" s="32">
        <f t="shared" si="7"/>
        <v>95.532646048109967</v>
      </c>
      <c r="AA18" s="31"/>
      <c r="AB18" s="36">
        <v>3850</v>
      </c>
      <c r="AC18" s="19">
        <v>45</v>
      </c>
      <c r="AD18" s="35">
        <v>3800</v>
      </c>
      <c r="AE18" s="34">
        <f t="shared" si="8"/>
        <v>1.1688311688311688</v>
      </c>
      <c r="AF18" s="33" t="s">
        <v>40</v>
      </c>
      <c r="AG18" s="32">
        <f t="shared" si="9"/>
        <v>98.701298701298697</v>
      </c>
      <c r="AH18" s="31"/>
    </row>
    <row r="19" spans="1:34" x14ac:dyDescent="0.25">
      <c r="A19" t="s">
        <v>21</v>
      </c>
      <c r="B19" s="38">
        <v>28900</v>
      </c>
      <c r="C19" s="19">
        <v>14220</v>
      </c>
      <c r="D19" s="35">
        <v>14685</v>
      </c>
      <c r="E19" s="37">
        <f t="shared" si="0"/>
        <v>49.20415224913495</v>
      </c>
      <c r="F19" s="31">
        <f t="shared" si="1"/>
        <v>50.813148788927329</v>
      </c>
      <c r="G19" s="19">
        <v>23925</v>
      </c>
      <c r="H19" s="19">
        <v>11730</v>
      </c>
      <c r="I19" s="19">
        <v>12195</v>
      </c>
      <c r="J19" s="37">
        <f t="shared" si="2"/>
        <v>49.028213166144205</v>
      </c>
      <c r="K19" s="31">
        <f t="shared" si="3"/>
        <v>50.971786833855802</v>
      </c>
      <c r="L19" s="40"/>
      <c r="M19" s="39"/>
      <c r="N19" s="19">
        <v>24170</v>
      </c>
      <c r="O19" s="19">
        <v>12555</v>
      </c>
      <c r="P19" s="35">
        <v>11615</v>
      </c>
      <c r="Q19" s="34">
        <f t="shared" si="4"/>
        <v>51.944559371121223</v>
      </c>
      <c r="R19" s="33"/>
      <c r="S19" s="32">
        <f t="shared" si="5"/>
        <v>48.055440628878777</v>
      </c>
      <c r="T19" s="31"/>
      <c r="U19" s="19">
        <v>28170</v>
      </c>
      <c r="V19" s="19">
        <v>15675</v>
      </c>
      <c r="W19" s="19">
        <v>12490</v>
      </c>
      <c r="X19" s="34">
        <f t="shared" si="6"/>
        <v>55.644302449414276</v>
      </c>
      <c r="Y19" s="33"/>
      <c r="Z19" s="32">
        <f t="shared" si="7"/>
        <v>44.337948171813984</v>
      </c>
      <c r="AA19" s="31"/>
      <c r="AB19" s="36">
        <v>26490</v>
      </c>
      <c r="AC19" s="19">
        <v>15100</v>
      </c>
      <c r="AD19" s="35">
        <v>11395</v>
      </c>
      <c r="AE19" s="34">
        <f t="shared" si="8"/>
        <v>57.002642506606271</v>
      </c>
      <c r="AF19" s="33"/>
      <c r="AG19" s="32">
        <f t="shared" si="9"/>
        <v>43.016232540581349</v>
      </c>
      <c r="AH19" s="31"/>
    </row>
    <row r="20" spans="1:34" x14ac:dyDescent="0.25">
      <c r="A20" t="s">
        <v>22</v>
      </c>
      <c r="B20" s="38">
        <v>26555</v>
      </c>
      <c r="C20" s="19">
        <v>26555</v>
      </c>
      <c r="D20" s="35">
        <v>0</v>
      </c>
      <c r="E20" s="37">
        <f t="shared" si="0"/>
        <v>100</v>
      </c>
      <c r="F20" s="31">
        <f t="shared" si="1"/>
        <v>0</v>
      </c>
      <c r="G20" s="19">
        <v>22675</v>
      </c>
      <c r="H20" s="19">
        <v>22675</v>
      </c>
      <c r="I20" s="19">
        <v>0</v>
      </c>
      <c r="J20" s="37">
        <f t="shared" si="2"/>
        <v>100</v>
      </c>
      <c r="K20" s="31">
        <f t="shared" si="3"/>
        <v>0</v>
      </c>
      <c r="L20" s="40"/>
      <c r="M20" s="39"/>
      <c r="N20" s="19">
        <v>22950</v>
      </c>
      <c r="O20" s="19">
        <v>22950</v>
      </c>
      <c r="P20" s="35">
        <v>0</v>
      </c>
      <c r="Q20" s="34">
        <f t="shared" si="4"/>
        <v>100</v>
      </c>
      <c r="R20" s="33"/>
      <c r="S20" s="32">
        <f t="shared" si="5"/>
        <v>0</v>
      </c>
      <c r="T20" s="31"/>
      <c r="U20" s="19">
        <v>27395</v>
      </c>
      <c r="V20" s="19">
        <v>27395</v>
      </c>
      <c r="W20" s="19">
        <v>0</v>
      </c>
      <c r="X20" s="34">
        <f t="shared" si="6"/>
        <v>100</v>
      </c>
      <c r="Y20" s="33"/>
      <c r="Z20" s="32">
        <f t="shared" si="7"/>
        <v>0</v>
      </c>
      <c r="AA20" s="31"/>
      <c r="AB20" s="36">
        <v>25820</v>
      </c>
      <c r="AC20" s="19">
        <v>25820</v>
      </c>
      <c r="AD20" s="35">
        <v>0</v>
      </c>
      <c r="AE20" s="34">
        <f t="shared" si="8"/>
        <v>100</v>
      </c>
      <c r="AF20" s="33"/>
      <c r="AG20" s="32">
        <f t="shared" si="9"/>
        <v>0</v>
      </c>
      <c r="AH20" s="31"/>
    </row>
    <row r="21" spans="1:34" x14ac:dyDescent="0.25">
      <c r="A21" t="s">
        <v>23</v>
      </c>
      <c r="B21" s="38">
        <v>34130</v>
      </c>
      <c r="C21" s="19">
        <v>23195</v>
      </c>
      <c r="D21" s="35">
        <v>10930</v>
      </c>
      <c r="E21" s="37">
        <f t="shared" si="0"/>
        <v>67.960738353354827</v>
      </c>
      <c r="F21" s="31">
        <f t="shared" si="1"/>
        <v>32.024611778493991</v>
      </c>
      <c r="G21" s="19">
        <v>26030</v>
      </c>
      <c r="H21" s="19">
        <v>17450</v>
      </c>
      <c r="I21" s="19">
        <v>8580</v>
      </c>
      <c r="J21" s="37">
        <f t="shared" si="2"/>
        <v>67.038033038801387</v>
      </c>
      <c r="K21" s="31">
        <f t="shared" si="3"/>
        <v>32.96196696119862</v>
      </c>
      <c r="L21" s="40"/>
      <c r="M21" s="39"/>
      <c r="N21" s="19">
        <v>25310</v>
      </c>
      <c r="O21" s="19">
        <v>18130</v>
      </c>
      <c r="P21" s="35">
        <v>7175</v>
      </c>
      <c r="Q21" s="34">
        <f t="shared" si="4"/>
        <v>71.631766100355591</v>
      </c>
      <c r="R21" s="33"/>
      <c r="S21" s="32">
        <f t="shared" si="5"/>
        <v>28.34847886210984</v>
      </c>
      <c r="T21" s="31"/>
      <c r="U21" s="19">
        <v>33990</v>
      </c>
      <c r="V21" s="19">
        <v>26380</v>
      </c>
      <c r="W21" s="19">
        <v>7615</v>
      </c>
      <c r="X21" s="34">
        <f t="shared" si="6"/>
        <v>77.611062077081499</v>
      </c>
      <c r="Y21" s="33"/>
      <c r="Z21" s="32">
        <f t="shared" si="7"/>
        <v>22.403648131803472</v>
      </c>
      <c r="AA21" s="31"/>
      <c r="AB21" s="36">
        <v>33770</v>
      </c>
      <c r="AC21" s="19">
        <v>26210</v>
      </c>
      <c r="AD21" s="35">
        <v>7560</v>
      </c>
      <c r="AE21" s="34">
        <f t="shared" si="8"/>
        <v>77.613266212614747</v>
      </c>
      <c r="AF21" s="33"/>
      <c r="AG21" s="32">
        <f t="shared" si="9"/>
        <v>22.386733787385253</v>
      </c>
      <c r="AH21" s="31"/>
    </row>
    <row r="22" spans="1:34" x14ac:dyDescent="0.25">
      <c r="A22" t="s">
        <v>24</v>
      </c>
      <c r="B22" s="38">
        <v>38600</v>
      </c>
      <c r="C22" s="19">
        <v>28745</v>
      </c>
      <c r="D22" s="35">
        <v>9855</v>
      </c>
      <c r="E22" s="37">
        <f t="shared" si="0"/>
        <v>74.468911917098453</v>
      </c>
      <c r="F22" s="31">
        <f t="shared" si="1"/>
        <v>25.531088082901555</v>
      </c>
      <c r="G22" s="19">
        <v>32185</v>
      </c>
      <c r="H22" s="19">
        <v>24380</v>
      </c>
      <c r="I22" s="19">
        <v>7800</v>
      </c>
      <c r="J22" s="37">
        <f t="shared" si="2"/>
        <v>75.749572782352033</v>
      </c>
      <c r="K22" s="31">
        <f t="shared" si="3"/>
        <v>24.234892030448968</v>
      </c>
      <c r="L22" s="40"/>
      <c r="M22" s="39"/>
      <c r="N22" s="19">
        <v>31670</v>
      </c>
      <c r="O22" s="19">
        <v>23635</v>
      </c>
      <c r="P22" s="35">
        <v>8030</v>
      </c>
      <c r="Q22" s="34">
        <f t="shared" si="4"/>
        <v>74.628986422481844</v>
      </c>
      <c r="R22" s="33"/>
      <c r="S22" s="32">
        <f t="shared" si="5"/>
        <v>25.355225765708873</v>
      </c>
      <c r="T22" s="31"/>
      <c r="U22" s="19">
        <v>37960</v>
      </c>
      <c r="V22" s="19">
        <v>28555</v>
      </c>
      <c r="W22" s="19">
        <v>9415</v>
      </c>
      <c r="X22" s="34">
        <f t="shared" si="6"/>
        <v>75.223919915700733</v>
      </c>
      <c r="Y22" s="33"/>
      <c r="Z22" s="32">
        <f t="shared" si="7"/>
        <v>24.802423603793468</v>
      </c>
      <c r="AA22" s="31"/>
      <c r="AB22" s="36">
        <v>38305</v>
      </c>
      <c r="AC22" s="19">
        <v>29485</v>
      </c>
      <c r="AD22" s="35">
        <v>8815</v>
      </c>
      <c r="AE22" s="34">
        <f t="shared" si="8"/>
        <v>76.974285341339254</v>
      </c>
      <c r="AF22" s="33"/>
      <c r="AG22" s="32">
        <f t="shared" si="9"/>
        <v>23.012661532437019</v>
      </c>
      <c r="AH22" s="31"/>
    </row>
    <row r="23" spans="1:34" ht="17.25" x14ac:dyDescent="0.25">
      <c r="A23" t="s">
        <v>25</v>
      </c>
      <c r="B23" s="38">
        <v>104985</v>
      </c>
      <c r="C23" s="19">
        <v>83760</v>
      </c>
      <c r="D23" s="35">
        <v>21225</v>
      </c>
      <c r="E23" s="37">
        <f t="shared" si="0"/>
        <v>79.782826118016857</v>
      </c>
      <c r="F23" s="31">
        <f t="shared" si="1"/>
        <v>20.217173881983143</v>
      </c>
      <c r="G23" s="19">
        <v>84665</v>
      </c>
      <c r="H23" s="19">
        <v>67720</v>
      </c>
      <c r="I23" s="19">
        <v>16940</v>
      </c>
      <c r="J23" s="37">
        <f t="shared" si="2"/>
        <v>79.98582649264749</v>
      </c>
      <c r="K23" s="31">
        <f t="shared" si="3"/>
        <v>20.008267879288962</v>
      </c>
      <c r="L23" s="68" t="s">
        <v>39</v>
      </c>
      <c r="M23" s="69"/>
      <c r="N23" s="19">
        <v>76370</v>
      </c>
      <c r="O23" s="19">
        <v>65915</v>
      </c>
      <c r="P23" s="35">
        <v>10455</v>
      </c>
      <c r="Q23" s="34">
        <f t="shared" si="4"/>
        <v>86.310069398978655</v>
      </c>
      <c r="R23" s="33"/>
      <c r="S23" s="32">
        <f t="shared" si="5"/>
        <v>13.689930601021343</v>
      </c>
      <c r="T23" s="31"/>
      <c r="U23" s="19">
        <v>91625</v>
      </c>
      <c r="V23" s="19">
        <v>77275</v>
      </c>
      <c r="W23" s="19">
        <v>14355</v>
      </c>
      <c r="X23" s="34">
        <f t="shared" si="6"/>
        <v>84.338335607094137</v>
      </c>
      <c r="Y23" s="33"/>
      <c r="Z23" s="32">
        <f t="shared" si="7"/>
        <v>15.66712141882674</v>
      </c>
      <c r="AA23" s="31"/>
      <c r="AB23" s="36">
        <v>90605</v>
      </c>
      <c r="AC23" s="19">
        <v>76125</v>
      </c>
      <c r="AD23" s="35">
        <v>14485</v>
      </c>
      <c r="AE23" s="34">
        <f t="shared" si="8"/>
        <v>84.018542023067155</v>
      </c>
      <c r="AF23" s="33"/>
      <c r="AG23" s="32">
        <f t="shared" si="9"/>
        <v>15.986976436179019</v>
      </c>
      <c r="AH23" s="31"/>
    </row>
    <row r="24" spans="1:34" ht="15.75" thickBot="1" x14ac:dyDescent="0.3">
      <c r="A24" s="6" t="s">
        <v>26</v>
      </c>
      <c r="B24" s="30">
        <v>16300</v>
      </c>
      <c r="C24" s="25">
        <v>8620</v>
      </c>
      <c r="D24" s="24">
        <v>7685</v>
      </c>
      <c r="E24" s="29">
        <f t="shared" si="0"/>
        <v>52.883435582822081</v>
      </c>
      <c r="F24" s="20">
        <f t="shared" si="1"/>
        <v>47.147239263803684</v>
      </c>
      <c r="G24" s="25">
        <v>14245</v>
      </c>
      <c r="H24" s="25">
        <v>7820</v>
      </c>
      <c r="I24" s="25">
        <v>6425</v>
      </c>
      <c r="J24" s="29">
        <f t="shared" si="2"/>
        <v>54.896454896454891</v>
      </c>
      <c r="K24" s="20">
        <f t="shared" si="3"/>
        <v>45.103545103545109</v>
      </c>
      <c r="L24" s="28"/>
      <c r="M24" s="27"/>
      <c r="N24" s="25">
        <v>13510</v>
      </c>
      <c r="O24" s="25">
        <v>8455</v>
      </c>
      <c r="P24" s="24">
        <v>5055</v>
      </c>
      <c r="Q24" s="23">
        <f t="shared" si="4"/>
        <v>62.583271650629172</v>
      </c>
      <c r="R24" s="22"/>
      <c r="S24" s="21">
        <f t="shared" si="5"/>
        <v>37.416728349370835</v>
      </c>
      <c r="T24" s="20"/>
      <c r="U24" s="25">
        <v>15665</v>
      </c>
      <c r="V24" s="25">
        <v>10320</v>
      </c>
      <c r="W24" s="25">
        <v>5340</v>
      </c>
      <c r="X24" s="23">
        <f t="shared" si="6"/>
        <v>65.879348866900727</v>
      </c>
      <c r="Y24" s="22"/>
      <c r="Z24" s="21">
        <f t="shared" si="7"/>
        <v>34.088732843919566</v>
      </c>
      <c r="AA24" s="20"/>
      <c r="AB24" s="26">
        <v>15190</v>
      </c>
      <c r="AC24" s="25">
        <v>10170</v>
      </c>
      <c r="AD24" s="24">
        <v>5020</v>
      </c>
      <c r="AE24" s="23">
        <f t="shared" si="8"/>
        <v>66.951942067149446</v>
      </c>
      <c r="AF24" s="22"/>
      <c r="AG24" s="21">
        <f t="shared" si="9"/>
        <v>33.048057932850561</v>
      </c>
      <c r="AH24" s="20"/>
    </row>
    <row r="25" spans="1:34" x14ac:dyDescent="0.25">
      <c r="B25" s="19"/>
      <c r="C25" s="19"/>
      <c r="D25" s="19"/>
      <c r="E25" s="17"/>
      <c r="F25" s="17"/>
      <c r="G25" s="19"/>
      <c r="H25" s="19"/>
      <c r="I25" s="19"/>
      <c r="J25" s="17"/>
      <c r="K25" s="17"/>
      <c r="L25" s="17"/>
      <c r="M25" s="17"/>
      <c r="N25" s="19"/>
      <c r="O25" s="19"/>
      <c r="P25" s="19"/>
      <c r="Q25" s="18"/>
      <c r="R25" s="17"/>
      <c r="S25" s="18"/>
      <c r="T25" s="17"/>
      <c r="U25" s="19"/>
      <c r="V25" s="19"/>
      <c r="W25" s="19"/>
      <c r="X25" s="18"/>
      <c r="Y25" s="17"/>
      <c r="Z25" s="18"/>
      <c r="AA25" s="17"/>
      <c r="AB25" s="19"/>
      <c r="AC25" s="19"/>
      <c r="AD25" s="19"/>
      <c r="AE25" s="18"/>
      <c r="AF25" s="17"/>
      <c r="AG25" s="18"/>
      <c r="AH25" s="17"/>
    </row>
    <row r="26" spans="1:34" x14ac:dyDescent="0.25">
      <c r="B26" s="62" t="s">
        <v>38</v>
      </c>
      <c r="C26" s="62"/>
      <c r="D26" s="62"/>
      <c r="E26" s="62"/>
      <c r="F26" s="62"/>
      <c r="G26" s="62"/>
      <c r="H26" s="62"/>
    </row>
    <row r="27" spans="1:34" x14ac:dyDescent="0.25">
      <c r="B27" s="62" t="s">
        <v>44</v>
      </c>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row>
    <row r="28" spans="1:34" x14ac:dyDescent="0.25">
      <c r="A28" s="7" t="s">
        <v>27</v>
      </c>
      <c r="B28" s="62" t="s">
        <v>28</v>
      </c>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row>
    <row r="29" spans="1:34" x14ac:dyDescent="0.25">
      <c r="A29" s="7" t="s">
        <v>29</v>
      </c>
      <c r="B29" s="16" t="s">
        <v>37</v>
      </c>
      <c r="C29" s="9"/>
      <c r="D29" s="9"/>
      <c r="E29" s="9"/>
      <c r="F29" s="9"/>
      <c r="G29" s="9"/>
      <c r="H29" s="9"/>
      <c r="I29" s="9"/>
      <c r="J29" s="9"/>
      <c r="K29" s="9"/>
      <c r="L29" s="9"/>
      <c r="M29" s="9"/>
      <c r="N29" s="9"/>
      <c r="O29" s="9"/>
      <c r="P29" s="9"/>
      <c r="Q29" s="9"/>
      <c r="R29" s="9"/>
      <c r="S29" s="9"/>
      <c r="T29" s="9"/>
      <c r="U29" s="9"/>
      <c r="V29" s="9"/>
      <c r="W29" s="9"/>
      <c r="X29" s="9"/>
      <c r="Y29" s="9"/>
      <c r="Z29" s="9"/>
      <c r="AA29" s="9"/>
      <c r="AB29" s="9"/>
    </row>
    <row r="30" spans="1:34" x14ac:dyDescent="0.25">
      <c r="A30" s="7"/>
      <c r="B30" s="16" t="s">
        <v>36</v>
      </c>
      <c r="C30" s="9"/>
      <c r="D30" s="9"/>
      <c r="E30" s="9"/>
      <c r="F30" s="9"/>
      <c r="G30" s="9"/>
      <c r="H30" s="9"/>
      <c r="I30" s="9"/>
      <c r="J30" s="9"/>
      <c r="K30" s="9"/>
      <c r="L30" s="9"/>
      <c r="M30" s="9"/>
      <c r="N30" s="9"/>
      <c r="O30" s="9"/>
      <c r="P30" s="9"/>
      <c r="Q30" s="9"/>
      <c r="R30" s="9"/>
      <c r="S30" s="9"/>
      <c r="T30" s="9"/>
      <c r="U30" s="9"/>
      <c r="V30" s="9"/>
      <c r="W30" s="9"/>
      <c r="X30" s="9"/>
      <c r="Y30" s="9"/>
      <c r="Z30" s="9"/>
      <c r="AA30" s="9"/>
      <c r="AB30" s="9"/>
    </row>
    <row r="31" spans="1:34" x14ac:dyDescent="0.25">
      <c r="A31" s="7"/>
      <c r="B31" s="15" t="s">
        <v>35</v>
      </c>
      <c r="C31" s="9"/>
      <c r="D31" s="9"/>
      <c r="E31" s="9"/>
      <c r="F31" s="9"/>
      <c r="G31" s="9"/>
      <c r="H31" s="9"/>
      <c r="I31" s="9"/>
      <c r="J31" s="9"/>
      <c r="K31" s="9"/>
      <c r="L31" s="9"/>
      <c r="M31" s="9"/>
      <c r="N31" s="9"/>
      <c r="O31" s="9"/>
      <c r="P31" s="9"/>
      <c r="Q31" s="9"/>
      <c r="R31" s="9"/>
      <c r="S31" s="9"/>
      <c r="T31" s="9"/>
      <c r="U31" s="9"/>
      <c r="V31" s="9"/>
      <c r="W31" s="9"/>
      <c r="X31" s="9"/>
      <c r="Y31" s="9"/>
      <c r="Z31" s="9"/>
      <c r="AA31" s="9"/>
      <c r="AB31" s="9"/>
    </row>
    <row r="32" spans="1:34" x14ac:dyDescent="0.25">
      <c r="A32" s="7"/>
      <c r="B32" s="2"/>
      <c r="C32" s="9"/>
      <c r="D32" s="9"/>
      <c r="E32" s="9"/>
      <c r="F32" s="9"/>
      <c r="G32" s="9"/>
      <c r="H32" s="9"/>
      <c r="I32" s="9"/>
      <c r="J32" s="9"/>
      <c r="K32" s="9"/>
      <c r="L32" s="9"/>
      <c r="M32" s="9"/>
      <c r="N32" s="9"/>
      <c r="O32" s="9"/>
      <c r="P32" s="9"/>
      <c r="Q32" s="9"/>
      <c r="R32" s="9"/>
      <c r="S32" s="9"/>
      <c r="T32" s="9"/>
      <c r="U32" s="9"/>
      <c r="V32" s="9"/>
      <c r="W32" s="9"/>
      <c r="X32" s="9"/>
      <c r="Y32" s="9"/>
      <c r="Z32" s="9"/>
      <c r="AA32" s="9"/>
      <c r="AB32" s="9"/>
    </row>
    <row r="33" spans="1:28" x14ac:dyDescent="0.25">
      <c r="A33" s="7" t="s">
        <v>30</v>
      </c>
      <c r="B33" s="62" t="s">
        <v>31</v>
      </c>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row>
    <row r="34" spans="1:28" x14ac:dyDescent="0.25">
      <c r="A34" s="7" t="s">
        <v>32</v>
      </c>
      <c r="B34" s="10" t="s">
        <v>6</v>
      </c>
      <c r="C34" s="8"/>
      <c r="D34" s="8"/>
      <c r="E34" s="8"/>
      <c r="F34" s="8"/>
      <c r="G34" s="8"/>
      <c r="H34" s="8"/>
      <c r="I34" s="8"/>
      <c r="J34" s="8"/>
      <c r="K34" s="8"/>
      <c r="L34" s="8"/>
      <c r="M34" s="8"/>
      <c r="N34" s="8"/>
      <c r="O34" s="8"/>
      <c r="P34" s="8"/>
      <c r="Q34" s="8"/>
      <c r="R34" s="8"/>
      <c r="S34" s="8"/>
      <c r="T34" s="8"/>
      <c r="U34" s="8"/>
      <c r="V34" s="8"/>
      <c r="W34" s="8"/>
      <c r="X34" s="8"/>
      <c r="Y34" s="8"/>
      <c r="Z34" s="8"/>
      <c r="AA34" s="8"/>
      <c r="AB34" s="8"/>
    </row>
    <row r="35" spans="1:28" x14ac:dyDescent="0.25">
      <c r="A35" s="7"/>
      <c r="B35" s="10"/>
      <c r="C35" s="8"/>
      <c r="D35" s="8"/>
      <c r="E35" s="8"/>
      <c r="F35" s="8"/>
      <c r="G35" s="8"/>
      <c r="H35" s="8"/>
      <c r="I35" s="8"/>
      <c r="J35" s="8"/>
      <c r="K35" s="8"/>
      <c r="L35" s="8"/>
      <c r="M35" s="8"/>
      <c r="N35" s="8"/>
      <c r="O35" s="8"/>
      <c r="P35" s="8"/>
      <c r="Q35" s="8"/>
      <c r="R35" s="8"/>
      <c r="S35" s="8"/>
      <c r="T35" s="8"/>
      <c r="U35" s="8"/>
      <c r="V35" s="8"/>
      <c r="W35" s="8"/>
      <c r="X35" s="8"/>
      <c r="Y35" s="8"/>
      <c r="Z35" s="8"/>
      <c r="AA35" s="8"/>
      <c r="AB35" s="8"/>
    </row>
    <row r="36" spans="1:28" x14ac:dyDescent="0.25">
      <c r="A36" s="11" t="s">
        <v>33</v>
      </c>
      <c r="B36" s="12" t="s">
        <v>34</v>
      </c>
      <c r="C36" s="12"/>
      <c r="D36" s="12"/>
      <c r="E36" s="13"/>
      <c r="F36" s="13"/>
      <c r="G36" s="12"/>
      <c r="H36" s="12"/>
      <c r="I36" s="12"/>
      <c r="J36" s="12"/>
      <c r="K36" s="12"/>
      <c r="L36" s="12"/>
      <c r="M36" s="12"/>
      <c r="N36" s="12"/>
      <c r="O36" s="12"/>
      <c r="P36" s="12"/>
      <c r="Q36" s="12"/>
      <c r="R36" s="12"/>
      <c r="S36" s="12"/>
      <c r="T36" s="12"/>
      <c r="U36" s="1"/>
      <c r="V36" s="1"/>
      <c r="W36" s="1"/>
      <c r="X36" s="1"/>
      <c r="Y36" s="1"/>
      <c r="Z36" s="14"/>
      <c r="AA36" s="14"/>
      <c r="AB36" s="14"/>
    </row>
    <row r="57" spans="1:1" x14ac:dyDescent="0.25">
      <c r="A57" s="2"/>
    </row>
    <row r="59" spans="1:1" x14ac:dyDescent="0.25">
      <c r="A59" s="5"/>
    </row>
  </sheetData>
  <mergeCells count="29">
    <mergeCell ref="B27:AB27"/>
    <mergeCell ref="L23:M23"/>
    <mergeCell ref="AE6:AH6"/>
    <mergeCell ref="N4:T4"/>
    <mergeCell ref="U4:AA4"/>
    <mergeCell ref="AB4:AH4"/>
    <mergeCell ref="X5:Y5"/>
    <mergeCell ref="B3:K3"/>
    <mergeCell ref="B4:F4"/>
    <mergeCell ref="G4:K4"/>
    <mergeCell ref="N3:AH3"/>
    <mergeCell ref="AE5:AF5"/>
    <mergeCell ref="AG5:AH5"/>
    <mergeCell ref="Q5:R5"/>
    <mergeCell ref="S5:T5"/>
    <mergeCell ref="Z5:AA5"/>
    <mergeCell ref="B28:AB28"/>
    <mergeCell ref="B33:AB33"/>
    <mergeCell ref="B6:D6"/>
    <mergeCell ref="G6:I6"/>
    <mergeCell ref="N6:P6"/>
    <mergeCell ref="U6:W6"/>
    <mergeCell ref="AB6:AD6"/>
    <mergeCell ref="J6:K6"/>
    <mergeCell ref="E6:F6"/>
    <mergeCell ref="L12:M12"/>
    <mergeCell ref="Q6:T6"/>
    <mergeCell ref="X6:AA6"/>
    <mergeCell ref="B26:H2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2ADA07FBF52248B62D4A45D670D190" ma:contentTypeVersion="19" ma:contentTypeDescription="Crée un document." ma:contentTypeScope="" ma:versionID="f56b825099b8aeda020077ff4d965d52">
  <xsd:schema xmlns:xsd="http://www.w3.org/2001/XMLSchema" xmlns:xs="http://www.w3.org/2001/XMLSchema" xmlns:p="http://schemas.microsoft.com/office/2006/metadata/properties" xmlns:ns2="6555bc9a-3ecb-448a-8d62-964241833788" xmlns:ns3="0bfef95a-d31a-4f5c-a684-9681a46f695b" targetNamespace="http://schemas.microsoft.com/office/2006/metadata/properties" ma:root="true" ma:fieldsID="9d206f0595bbee23e537b66dfebb6027" ns2:_="" ns3:_="">
    <xsd:import namespace="6555bc9a-3ecb-448a-8d62-964241833788"/>
    <xsd:import namespace="0bfef95a-d31a-4f5c-a684-9681a46f695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Tableaudebord" minOccurs="0"/>
                <xsd:element ref="ns2:Publication" minOccurs="0"/>
                <xsd:element ref="ns2:Fichiersource"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55bc9a-3ecb-448a-8d62-9642418337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Tableaudebord" ma:index="12" nillable="true" ma:displayName="Tableau de bord" ma:default="1" ma:format="Dropdown" ma:internalName="Tableaudebord">
      <xsd:simpleType>
        <xsd:restriction base="dms:Boolean"/>
      </xsd:simpleType>
    </xsd:element>
    <xsd:element name="Publication" ma:index="13" nillable="true" ma:displayName="Publication" ma:format="Dropdown" ma:internalName="Publication">
      <xsd:simpleType>
        <xsd:restriction base="dms:Choice">
          <xsd:enumeration value="Portrait dev"/>
          <xsd:enumeration value="Portrait env"/>
          <xsd:enumeration value="PPP"/>
          <xsd:enumeration value="EBP"/>
          <xsd:enumeration value="SQC"/>
          <xsd:enumeration value="Migrants"/>
          <xsd:enumeration value="Qualité SG"/>
        </xsd:restriction>
      </xsd:simpleType>
    </xsd:element>
    <xsd:element name="Fichiersource" ma:index="14" nillable="true" ma:displayName="Fichier source" ma:format="Dropdown" ma:internalName="Fichiersource">
      <xsd:simpleType>
        <xsd:restriction base="dms:Note">
          <xsd:maxLength value="255"/>
        </xsd:restrictio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lcf76f155ced4ddcb4097134ff3c332f" ma:index="20" nillable="true" ma:taxonomy="true" ma:internalName="lcf76f155ced4ddcb4097134ff3c332f" ma:taxonomyFieldName="MediaServiceImageTags" ma:displayName="Balises d’images" ma:readOnly="false" ma:fieldId="{5cf76f15-5ced-4ddc-b409-7134ff3c332f}" ma:taxonomyMulti="true" ma:sspId="9e39ca3d-67cb-4014-987f-53d2769c8125" ma:termSetId="09814cd3-568e-fe90-9814-8d621ff8fb84" ma:anchorId="fba54fb3-c3e1-fe81-a776-ca4b69148c4d" ma:open="true" ma:isKeyword="false">
      <xsd:complexType>
        <xsd:sequence>
          <xsd:element ref="pc:Terms" minOccurs="0" maxOccurs="1"/>
        </xsd:sequence>
      </xsd:complex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bfef95a-d31a-4f5c-a684-9681a46f695b" elementFormDefault="qualified">
    <xsd:import namespace="http://schemas.microsoft.com/office/2006/documentManagement/types"/>
    <xsd:import namespace="http://schemas.microsoft.com/office/infopath/2007/PartnerControls"/>
    <xsd:element name="SharedWithUsers" ma:index="15"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Partagé avec détails" ma:internalName="SharedWithDetails" ma:readOnly="true">
      <xsd:simpleType>
        <xsd:restriction base="dms:Note">
          <xsd:maxLength value="255"/>
        </xsd:restriction>
      </xsd:simpleType>
    </xsd:element>
    <xsd:element name="TaxCatchAll" ma:index="21" nillable="true" ma:displayName="Taxonomy Catch All Column" ma:hidden="true" ma:list="{dc4116ea-82ec-472b-85cc-62bcc538a2fd}" ma:internalName="TaxCatchAll" ma:showField="CatchAllData" ma:web="0bfef95a-d31a-4f5c-a684-9681a46f695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Fichiersource xmlns="6555bc9a-3ecb-448a-8d62-964241833788" xsi:nil="true"/>
    <Publication xmlns="6555bc9a-3ecb-448a-8d62-964241833788" xsi:nil="true"/>
    <Tableaudebord xmlns="6555bc9a-3ecb-448a-8d62-964241833788">true</Tableaudebord>
    <lcf76f155ced4ddcb4097134ff3c332f xmlns="6555bc9a-3ecb-448a-8d62-964241833788">
      <Terms xmlns="http://schemas.microsoft.com/office/infopath/2007/PartnerControls"/>
    </lcf76f155ced4ddcb4097134ff3c332f>
    <TaxCatchAll xmlns="0bfef95a-d31a-4f5c-a684-9681a46f695b" xsi:nil="true"/>
  </documentManagement>
</p:properties>
</file>

<file path=customXml/itemProps1.xml><?xml version="1.0" encoding="utf-8"?>
<ds:datastoreItem xmlns:ds="http://schemas.openxmlformats.org/officeDocument/2006/customXml" ds:itemID="{E8BB8EBC-7A75-4AA9-9BF1-1524EA5DD4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55bc9a-3ecb-448a-8d62-964241833788"/>
    <ds:schemaRef ds:uri="0bfef95a-d31a-4f5c-a684-9681a46f69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20CD27D-704A-465B-A3C2-955E15F59D7C}">
  <ds:schemaRefs>
    <ds:schemaRef ds:uri="http://schemas.microsoft.com/sharepoint/v3/contenttype/forms"/>
  </ds:schemaRefs>
</ds:datastoreItem>
</file>

<file path=customXml/itemProps3.xml><?xml version="1.0" encoding="utf-8"?>
<ds:datastoreItem xmlns:ds="http://schemas.openxmlformats.org/officeDocument/2006/customXml" ds:itemID="{7D8790CF-4D25-412A-B3A7-F44BCD0865C9}">
  <ds:schemaRefs>
    <ds:schemaRef ds:uri="http://schemas.openxmlformats.org/package/2006/metadata/core-properties"/>
    <ds:schemaRef ds:uri="http://purl.org/dc/elements/1.1/"/>
    <ds:schemaRef ds:uri="http://schemas.microsoft.com/office/2006/documentManagement/types"/>
    <ds:schemaRef ds:uri="http://www.w3.org/XML/1998/namespace"/>
    <ds:schemaRef ds:uri="http://schemas.microsoft.com/office/2006/metadata/properties"/>
    <ds:schemaRef ds:uri="http://schemas.microsoft.com/office/infopath/2007/PartnerControls"/>
    <ds:schemaRef ds:uri="http://purl.org/dc/dcmitype/"/>
    <ds:schemaRef ds:uri="http://purl.org/dc/terms/"/>
    <ds:schemaRef ds:uri="6555bc9a-3ecb-448a-8d62-964241833788"/>
    <ds:schemaRef ds:uri="0bfef95a-d31a-4f5c-a684-9681a46f695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Tableau régional</vt:lpstr>
    </vt:vector>
  </TitlesOfParts>
  <Company>Gouvernement du Québec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Virginie Nanhou</dc:creator>
  <cp:lastModifiedBy>Esther Schott</cp:lastModifiedBy>
  <cp:lastPrinted>2018-12-18T19:35:03Z</cp:lastPrinted>
  <dcterms:created xsi:type="dcterms:W3CDTF">2016-09-08T17:43:34Z</dcterms:created>
  <dcterms:modified xsi:type="dcterms:W3CDTF">2025-04-08T20:46:05Z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0x0101000D2ADA07FBF52248B62D4A45D670D190</vt:lpwstr>
  </property>
  <property fmtid="{D5CDD505-2E9C-101B-9397-08002B2CF9AE}" pid="3" name="MediaServiceImageTags">
    <vt:lpwstr/>
  </property>
</Properties>
</file>